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a\Desktop\TRABAJO\РСФ\"/>
    </mc:Choice>
  </mc:AlternateContent>
  <xr:revisionPtr revIDLastSave="0" documentId="13_ncr:1_{B1205807-6C56-4F54-A634-0D47894B9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мета" sheetId="1" r:id="rId1"/>
    <sheet name="Показатели эффективности" sheetId="2" r:id="rId2"/>
  </sheets>
  <calcPr calcId="191029"/>
</workbook>
</file>

<file path=xl/calcChain.xml><?xml version="1.0" encoding="utf-8"?>
<calcChain xmlns="http://schemas.openxmlformats.org/spreadsheetml/2006/main">
  <c r="G96" i="1" l="1"/>
  <c r="G99" i="1" s="1"/>
  <c r="G18" i="1"/>
  <c r="G47" i="1"/>
  <c r="J129" i="1"/>
  <c r="H129" i="1"/>
  <c r="L128" i="1"/>
  <c r="K128" i="1"/>
  <c r="J128" i="1"/>
  <c r="I128" i="1"/>
  <c r="H128" i="1"/>
  <c r="G128" i="1"/>
  <c r="F128" i="1"/>
  <c r="G127" i="1"/>
  <c r="G126" i="1"/>
  <c r="G125" i="1"/>
  <c r="G124" i="1"/>
  <c r="L121" i="1"/>
  <c r="K121" i="1"/>
  <c r="J121" i="1"/>
  <c r="I121" i="1"/>
  <c r="H121" i="1"/>
  <c r="G121" i="1"/>
  <c r="F121" i="1"/>
  <c r="G120" i="1"/>
  <c r="L117" i="1"/>
  <c r="K117" i="1"/>
  <c r="J117" i="1"/>
  <c r="I117" i="1"/>
  <c r="H117" i="1"/>
  <c r="G117" i="1"/>
  <c r="F117" i="1"/>
  <c r="G116" i="1"/>
  <c r="G115" i="1"/>
  <c r="G114" i="1"/>
  <c r="L111" i="1"/>
  <c r="K111" i="1"/>
  <c r="J111" i="1"/>
  <c r="I111" i="1"/>
  <c r="H111" i="1"/>
  <c r="G111" i="1"/>
  <c r="F111" i="1"/>
  <c r="G110" i="1"/>
  <c r="G109" i="1"/>
  <c r="G108" i="1"/>
  <c r="L105" i="1"/>
  <c r="K105" i="1"/>
  <c r="J105" i="1"/>
  <c r="I105" i="1"/>
  <c r="H105" i="1"/>
  <c r="G105" i="1"/>
  <c r="F105" i="1"/>
  <c r="G104" i="1"/>
  <c r="G103" i="1"/>
  <c r="G102" i="1"/>
  <c r="L99" i="1"/>
  <c r="L129" i="1" s="1"/>
  <c r="K99" i="1"/>
  <c r="J99" i="1"/>
  <c r="I99" i="1"/>
  <c r="H99" i="1"/>
  <c r="F99" i="1"/>
  <c r="F129" i="1" s="1"/>
  <c r="G98" i="1"/>
  <c r="G97" i="1"/>
  <c r="L93" i="1"/>
  <c r="K93" i="1"/>
  <c r="J93" i="1"/>
  <c r="I93" i="1"/>
  <c r="H93" i="1"/>
  <c r="G93" i="1"/>
  <c r="L92" i="1"/>
  <c r="K92" i="1"/>
  <c r="J92" i="1"/>
  <c r="I92" i="1"/>
  <c r="H92" i="1"/>
  <c r="G92" i="1"/>
  <c r="F92" i="1"/>
  <c r="G91" i="1"/>
  <c r="F91" i="1"/>
  <c r="G90" i="1"/>
  <c r="G89" i="1"/>
  <c r="G88" i="1"/>
  <c r="G87" i="1"/>
  <c r="G86" i="1"/>
  <c r="G85" i="1"/>
  <c r="G84" i="1"/>
  <c r="G83" i="1"/>
  <c r="L80" i="1"/>
  <c r="K80" i="1"/>
  <c r="J80" i="1"/>
  <c r="I80" i="1"/>
  <c r="H80" i="1"/>
  <c r="G80" i="1"/>
  <c r="F80" i="1"/>
  <c r="G79" i="1"/>
  <c r="L76" i="1"/>
  <c r="K76" i="1"/>
  <c r="J76" i="1"/>
  <c r="I76" i="1"/>
  <c r="H76" i="1"/>
  <c r="G76" i="1"/>
  <c r="F76" i="1"/>
  <c r="G75" i="1"/>
  <c r="G74" i="1"/>
  <c r="G73" i="1"/>
  <c r="G72" i="1"/>
  <c r="G71" i="1"/>
  <c r="G70" i="1"/>
  <c r="L67" i="1"/>
  <c r="K67" i="1"/>
  <c r="J67" i="1"/>
  <c r="H67" i="1"/>
  <c r="L66" i="1"/>
  <c r="K66" i="1"/>
  <c r="J66" i="1"/>
  <c r="I66" i="1"/>
  <c r="H66" i="1"/>
  <c r="G66" i="1"/>
  <c r="F66" i="1"/>
  <c r="G65" i="1"/>
  <c r="L62" i="1"/>
  <c r="K62" i="1"/>
  <c r="J62" i="1"/>
  <c r="I62" i="1"/>
  <c r="I67" i="1" s="1"/>
  <c r="H62" i="1"/>
  <c r="F62" i="1"/>
  <c r="G61" i="1"/>
  <c r="G60" i="1"/>
  <c r="G59" i="1"/>
  <c r="G58" i="1"/>
  <c r="G57" i="1"/>
  <c r="L54" i="1"/>
  <c r="K54" i="1"/>
  <c r="J54" i="1"/>
  <c r="H54" i="1"/>
  <c r="L53" i="1"/>
  <c r="K53" i="1"/>
  <c r="J53" i="1"/>
  <c r="I53" i="1"/>
  <c r="H53" i="1"/>
  <c r="F53" i="1"/>
  <c r="G52" i="1"/>
  <c r="G51" i="1"/>
  <c r="G50" i="1"/>
  <c r="G49" i="1"/>
  <c r="G48" i="1"/>
  <c r="L44" i="1"/>
  <c r="K44" i="1"/>
  <c r="J44" i="1"/>
  <c r="I44" i="1"/>
  <c r="H44" i="1"/>
  <c r="G44" i="1"/>
  <c r="F44" i="1"/>
  <c r="G43" i="1"/>
  <c r="G42" i="1"/>
  <c r="G41" i="1"/>
  <c r="G40" i="1"/>
  <c r="G39" i="1"/>
  <c r="G38" i="1"/>
  <c r="L35" i="1"/>
  <c r="K35" i="1"/>
  <c r="J35" i="1"/>
  <c r="I35" i="1"/>
  <c r="H35" i="1"/>
  <c r="G35" i="1"/>
  <c r="F35" i="1"/>
  <c r="G34" i="1"/>
  <c r="G33" i="1"/>
  <c r="G32" i="1"/>
  <c r="G31" i="1"/>
  <c r="G30" i="1"/>
  <c r="G29" i="1"/>
  <c r="G28" i="1"/>
  <c r="L24" i="1"/>
  <c r="K24" i="1"/>
  <c r="K129" i="1" s="1"/>
  <c r="J24" i="1"/>
  <c r="I24" i="1"/>
  <c r="H24" i="1"/>
  <c r="F24" i="1"/>
  <c r="G23" i="1"/>
  <c r="G22" i="1"/>
  <c r="G21" i="1"/>
  <c r="G20" i="1"/>
  <c r="G19" i="1"/>
  <c r="L15" i="1"/>
  <c r="K15" i="1"/>
  <c r="J15" i="1"/>
  <c r="I15" i="1"/>
  <c r="H15" i="1"/>
  <c r="G15" i="1"/>
  <c r="F15" i="1"/>
  <c r="G14" i="1"/>
  <c r="G13" i="1"/>
  <c r="G12" i="1"/>
  <c r="I6" i="1"/>
  <c r="G24" i="1" l="1"/>
  <c r="G53" i="1"/>
  <c r="G54" i="1" s="1"/>
  <c r="G62" i="1"/>
  <c r="G67" i="1" s="1"/>
  <c r="I129" i="1"/>
  <c r="I54" i="1"/>
  <c r="G129" i="1" l="1"/>
  <c r="N5" i="1" l="1"/>
  <c r="N6" i="1" s="1"/>
</calcChain>
</file>

<file path=xl/sharedStrings.xml><?xml version="1.0" encoding="utf-8"?>
<sst xmlns="http://schemas.openxmlformats.org/spreadsheetml/2006/main" count="421" uniqueCount="223">
  <si>
    <t>СМЕТА, СОДЕРЖАЩАЯ ДЕТАЛИЗИРОВАННУЮ ИНФОРМАЦИЮ О  РАСХОДАХ, СВЯЗАННЫХ С ОРГАНИЗАЦИЕЙ И ПРОВЕДЕНИЕМ СПОРТИВНОГО МЕРОПРИЯТИЯ В 2026 ГОДУ ОБЩЕРОССИЙСКОЙ СПОРТИВНОЙ ФЕДЕРАЦИИ, А ТАКЖЕ РЕГИОНАЛЬНЫХ СПОРТИВНЫХ ФЕДЕРАЦИЙ, СПОРТИВНЫХ ЛИГ И КЛУБОВ, А ТАКЖЕ ОРГАНИЗАЦИЙ, РЕАЛИЗУЮЩИХ ДОПОЛНИТЕЛЬНЫЕ ОБРАЗОВАТЕЛЬНЫЕ ПРОГРАММЫ В ОБЛАСТИ ФИЗИЧЕСКОЙ КУЛЬТУРЫ И СПОРТА В РАМКАХ ПРОВОДИМОГО МЕРОПРИЯТИЯ (В СООТВЕТСТВИИ С ПОЛОЖЕНИЕМ ПО ВИДУ СПОРТА "…." НА 2026 ГОД)</t>
  </si>
  <si>
    <t>№ п/п</t>
  </si>
  <si>
    <t>Код</t>
  </si>
  <si>
    <t>№ ЕКП (при наличии)</t>
  </si>
  <si>
    <t>Вид спорта</t>
  </si>
  <si>
    <t>Наименование физкультурного мероприятия/ спортивного мероприятия</t>
  </si>
  <si>
    <t>Дисциплина (программа)</t>
  </si>
  <si>
    <t>Пол</t>
  </si>
  <si>
    <t>Возрастная группа</t>
  </si>
  <si>
    <t>Количество  человек</t>
  </si>
  <si>
    <t>Сроки проведения</t>
  </si>
  <si>
    <t>Место проведения (страна (-ы), субъект РФ, город)</t>
  </si>
  <si>
    <t>Спортивная база, центр</t>
  </si>
  <si>
    <t>Ответственные организации (Минспорт России, Министерство физкультуры по субъекту РФ, ОСФ, спортивная лига и др.)</t>
  </si>
  <si>
    <t>Объем финансирования  ВСЕГО, руб.</t>
  </si>
  <si>
    <t>ЕКП</t>
  </si>
  <si>
    <t>ОФ СЛА России</t>
  </si>
  <si>
    <t>ВСЕГО:</t>
  </si>
  <si>
    <t>Направления расходов</t>
  </si>
  <si>
    <t>Объем финансирования
ВСЕГО:</t>
  </si>
  <si>
    <t>в том числе по источникам финансирования:</t>
  </si>
  <si>
    <t>Примечание</t>
  </si>
  <si>
    <t>Федеральный бюджет</t>
  </si>
  <si>
    <t>Бюджет субъекта РФ</t>
  </si>
  <si>
    <t>ЕРАИ</t>
  </si>
  <si>
    <t>Иные источники</t>
  </si>
  <si>
    <t>Российский спортивный фонд</t>
  </si>
  <si>
    <t>Аренда объектов спорта, мест проведения физкультурных мероприятий и (или) спортивных мероприятий, недвижимого имущества, необходимого для обеспечения и (или) реализации мероприятий, а также несение связанных с ними эксплуатационных расходов</t>
  </si>
  <si>
    <t>Наименование</t>
  </si>
  <si>
    <t>Единицы измерения</t>
  </si>
  <si>
    <t>Количество</t>
  </si>
  <si>
    <t>Цена</t>
  </si>
  <si>
    <t>Объем финансирования
ВСЕГО, руб.:</t>
  </si>
  <si>
    <t>Федеральный бюджет, руб.</t>
  </si>
  <si>
    <t>Бюджет субъекта РФ, руб.</t>
  </si>
  <si>
    <t>ЕРАИ, руб.</t>
  </si>
  <si>
    <t>Иные источники, руб.</t>
  </si>
  <si>
    <t>Российский спортивный фонд, руб.</t>
  </si>
  <si>
    <t>П01.00.01</t>
  </si>
  <si>
    <t>Аренда объекта спорта</t>
  </si>
  <si>
    <t>П01.00.02</t>
  </si>
  <si>
    <t>Аренда места проведения (стадион, трасса, бассейн, арена, природные объекты и иное недвижимое имущество)</t>
  </si>
  <si>
    <t>П01.00.03</t>
  </si>
  <si>
    <t>Аренда недвижимого имущества</t>
  </si>
  <si>
    <t>П01.00.00</t>
  </si>
  <si>
    <t>Всего:</t>
  </si>
  <si>
    <t>Проведение и (или) организация физкультурных мероприятий и (или) спортивных мероприятий, включающие расходы, связанные исключительно с непосредственной реализацией мероприятий</t>
  </si>
  <si>
    <t>П02.00.01</t>
  </si>
  <si>
    <t>Закупка канцелярских товаров, печати буклетов, рекламных материалов и сувенирной продукции</t>
  </si>
  <si>
    <t>П02.00.02</t>
  </si>
  <si>
    <t>Обеспечение видеотрансляции и фототрансляции мероприятия, в том числе освещение физкультурных и (или) спортивных мероприятий в средствах массовой информации, на официальном сайте получателя в информационно-телекоммуникационной сети "Интернет" или в социальных сетях, не запрещенных к использованию в соответствии с законодательством РФ</t>
  </si>
  <si>
    <t>П02.00.03</t>
  </si>
  <si>
    <t>Оформление мест проведения мероприятия в соответствии с регламентом (положением) мероприятия</t>
  </si>
  <si>
    <t>П02.00.04</t>
  </si>
  <si>
    <t>Аренда/использование временной инфраструктуры, необходимой исключительно для конкретного мероприятия: вспомогательных помещений, площадок и территорий для проведения мероприятий</t>
  </si>
  <si>
    <t>П02.00.05</t>
  </si>
  <si>
    <t>Монтаж и демонтаж временных сооружений и оборудования, включая их транспортировку</t>
  </si>
  <si>
    <t>П02.00.06</t>
  </si>
  <si>
    <t>Обеспечение соблюдения питьевого режима при проведении мероприятия</t>
  </si>
  <si>
    <t>П02.00.00</t>
  </si>
  <si>
    <t>Обеспечение проезда, провоза и доставки багажа, проживания и питания спортсменов, тренеров, тренеров-преподавателей, спортивных судей, представителей организаторов мероприятий, иных лиц, принимающих участие или привлекаемых для участия в организации и проведении физкультурных и (или) спортивных мероприятий</t>
  </si>
  <si>
    <t xml:space="preserve">Обеспечение проезда </t>
  </si>
  <si>
    <t>П03.01.01</t>
  </si>
  <si>
    <t>Спортсмены</t>
  </si>
  <si>
    <t>П03.01.02</t>
  </si>
  <si>
    <t>Тренеры</t>
  </si>
  <si>
    <t>П03.01.03</t>
  </si>
  <si>
    <t>Тренеры-преподаватели</t>
  </si>
  <si>
    <t>П03.01.04</t>
  </si>
  <si>
    <t>Спортивные судьи</t>
  </si>
  <si>
    <t>П03.01.05</t>
  </si>
  <si>
    <t>Представители организаторов мероприятий</t>
  </si>
  <si>
    <t>П03.01.06</t>
  </si>
  <si>
    <t>Иные лица, принимающие участие или привлекаемые для участия в организации и проведении физкультурных и (или) спортивных мероприятий</t>
  </si>
  <si>
    <t>П03.01.07</t>
  </si>
  <si>
    <t>Провоз и доставка багажа</t>
  </si>
  <si>
    <t>П03.01.00</t>
  </si>
  <si>
    <t xml:space="preserve">Обеспечение проживания </t>
  </si>
  <si>
    <t>П03.02.01</t>
  </si>
  <si>
    <t>П03.02.02</t>
  </si>
  <si>
    <t>П03.02.03</t>
  </si>
  <si>
    <t>П03.02.04</t>
  </si>
  <si>
    <t>П03.02.05</t>
  </si>
  <si>
    <t>П03.02.06</t>
  </si>
  <si>
    <t>П03.02.00</t>
  </si>
  <si>
    <t>Обеспечение питания</t>
  </si>
  <si>
    <t>П03.03.01</t>
  </si>
  <si>
    <t>П03.03.02</t>
  </si>
  <si>
    <t>П03.03.03</t>
  </si>
  <si>
    <t>П03.03.04</t>
  </si>
  <si>
    <t>П03.03.05</t>
  </si>
  <si>
    <t>П03.03.06</t>
  </si>
  <si>
    <t>П03.03.00</t>
  </si>
  <si>
    <t>П03.00.00</t>
  </si>
  <si>
    <t>Всего по разделу:</t>
  </si>
  <si>
    <t>Обеспечение наградной атрибутикой участников и (или) победителей (призеров) физкультурных и (или) спортивных мероприятий, а также обеспечение церемонии награждения</t>
  </si>
  <si>
    <t>П04.00.01</t>
  </si>
  <si>
    <t>Дипломы участникам, грамоты</t>
  </si>
  <si>
    <t>П04.00.02</t>
  </si>
  <si>
    <t>Медали участникам</t>
  </si>
  <si>
    <t>П04.00.03</t>
  </si>
  <si>
    <t>Дипломы победителям (призерам)</t>
  </si>
  <si>
    <t>П04.00.04</t>
  </si>
  <si>
    <t>Медали победителям (призерам)</t>
  </si>
  <si>
    <t>П04.00.05</t>
  </si>
  <si>
    <t>Кубки</t>
  </si>
  <si>
    <t>Услуги, направленные на обеспечение церемонии награждения</t>
  </si>
  <si>
    <t>П04.00.06</t>
  </si>
  <si>
    <t>П04.00.00</t>
  </si>
  <si>
    <t>Приобретение и (или) аренда спортивного инвентаря, спортивного оборудования и спортивной экипировки, в том числе соответствующих правилам проведения спортивных мероприятий международной организации по соответствующему виду спорта для организации и проведения физкультурных и (или) спортивных мероприятий, а также в целях подготовки и обеспечения спортивных сборных команд субъектов Российской Федерации и спортивных сборных команд Российской Федерации</t>
  </si>
  <si>
    <t>П05.00.01</t>
  </si>
  <si>
    <t>Приобретение спортивной экипировки</t>
  </si>
  <si>
    <t>П05.00.02</t>
  </si>
  <si>
    <t>Приобретение спортивного инвентаря</t>
  </si>
  <si>
    <t>П05.00.03</t>
  </si>
  <si>
    <t>Приобретение спортивного оборудования</t>
  </si>
  <si>
    <t>П05.00.04</t>
  </si>
  <si>
    <t>Аренда спортивной экипировки</t>
  </si>
  <si>
    <t>П05.00.05</t>
  </si>
  <si>
    <t>Аренда спортивного инвентаря</t>
  </si>
  <si>
    <t>П05.00.06</t>
  </si>
  <si>
    <t>Аренда спортивного оборудования</t>
  </si>
  <si>
    <t>П05.00.00</t>
  </si>
  <si>
    <t>Организация и осуществление спортивного судейства на физкультурных мероприятиях и (или) спортивных мероприятиях, в том числе обеспечение информационно-технического освещения результатов судейства, соответствующего техническим регламентам и стандартам международных федераций по соответствующему виду спорта, и обеспечение систем электронного судейства</t>
  </si>
  <si>
    <t>П06.00.01</t>
  </si>
  <si>
    <t>Организация судейства</t>
  </si>
  <si>
    <t>Осуществление судейства:</t>
  </si>
  <si>
    <t>П06.00.02</t>
  </si>
  <si>
    <t>Главный спортивный судья (ВК)</t>
  </si>
  <si>
    <t>П06.00.03</t>
  </si>
  <si>
    <t>Главный спортивный судья-секретарь (ВК)</t>
  </si>
  <si>
    <t>П06.00.04</t>
  </si>
  <si>
    <t>Заместитель главного спортивного судьи (ВК)</t>
  </si>
  <si>
    <t>П06.00.05</t>
  </si>
  <si>
    <t>Заместитель главного спортивного судьи-секретаря (ВК)</t>
  </si>
  <si>
    <t>П06.00.06</t>
  </si>
  <si>
    <t>Спортивный судья (ВК)</t>
  </si>
  <si>
    <t>П06.00.07</t>
  </si>
  <si>
    <t>Спортивный судья (1К)</t>
  </si>
  <si>
    <t>П06.00.08</t>
  </si>
  <si>
    <t>Спортивный судья (2К)</t>
  </si>
  <si>
    <t>П06.00.09</t>
  </si>
  <si>
    <t>Иные судейские категории</t>
  </si>
  <si>
    <t>П06.00.10</t>
  </si>
  <si>
    <t>Начисление налогов и сборов сверх указанной стоимости -   %</t>
  </si>
  <si>
    <t>П06.00.11</t>
  </si>
  <si>
    <t>Всего за осуществление судейства:</t>
  </si>
  <si>
    <t>П06.00.00</t>
  </si>
  <si>
    <t>Аренда транспортных средств, необходимых для организации и (или) проведения физкультурных мероприятий и (или) спортивных мероприятий</t>
  </si>
  <si>
    <t>П07.00.01</t>
  </si>
  <si>
    <t>Аренда транспортных средств</t>
  </si>
  <si>
    <t>час</t>
  </si>
  <si>
    <t>П07.00.00</t>
  </si>
  <si>
    <t>Визовая поддержка, обеспечение получения иных необходимых разрешений и расходы на страхование для спортсменов, тренеров, тренеров-преподавателей, спортивных судей, организаторов, а также иных лиц, привлекаемых для участия в организации и проведении физкультурных и (или) спортивных мероприятий</t>
  </si>
  <si>
    <t>П08.00.01</t>
  </si>
  <si>
    <t>Виза</t>
  </si>
  <si>
    <t>П08.00.02</t>
  </si>
  <si>
    <t>Страхование</t>
  </si>
  <si>
    <t>П08.00.03</t>
  </si>
  <si>
    <t>Иные необходимые разрешения (регистрационные взносы и т.д.)</t>
  </si>
  <si>
    <t>П08.00.00</t>
  </si>
  <si>
    <t>Стартовые (регистрационные) взносы участников (личных и командных соревнований) в международных официальных спортивных мероприятиях (чемпионатах мира и кубках мира, чемпионатах Европы и кубках Европы и иных международных спортивных соревнованиях), членские взносы и другие взносы в международные спортивные федерации</t>
  </si>
  <si>
    <t>П09.00.01</t>
  </si>
  <si>
    <t>Стартовые (регистрационные) взносы участников</t>
  </si>
  <si>
    <t>П09.00.02</t>
  </si>
  <si>
    <t>Членские взносы</t>
  </si>
  <si>
    <t>П09.00.03</t>
  </si>
  <si>
    <t>Другие взносы в международные спортивные федерации</t>
  </si>
  <si>
    <t>П09.00.00</t>
  </si>
  <si>
    <t>Разработка, производство и распространение информационных и методических материалов к мероприятию</t>
  </si>
  <si>
    <t>П10.00.01</t>
  </si>
  <si>
    <t>Разработка информационных и методических материалов</t>
  </si>
  <si>
    <t>П10.00.02</t>
  </si>
  <si>
    <t>Производство  информационных и методических материалов</t>
  </si>
  <si>
    <t>П10.00.03</t>
  </si>
  <si>
    <t>Распространение  информационных  и методических материалов</t>
  </si>
  <si>
    <t>П10.00.00</t>
  </si>
  <si>
    <t>Обеспечение мер общественного порядка и общественной безопасности при проведении физкультурных и (или) спортивных мероприятий</t>
  </si>
  <si>
    <t>П11.00.01</t>
  </si>
  <si>
    <t xml:space="preserve">Услуги по обеспечению безопасности </t>
  </si>
  <si>
    <t>П11.00.00</t>
  </si>
  <si>
    <t>Финансирование деятельности региональных спортивных федераций, спортивных лиг и клубов, а также организаций, реализующих дополнительные образовательные программы спортивной подготовки, на направления деятельности, указанные в п. 1-8, 10, 11 в рамках проводимого мероприятия</t>
  </si>
  <si>
    <t>П12.00.01</t>
  </si>
  <si>
    <t>РЕГИОНАЛЬНАЯ СПОРТИВНАЯ ФЕДЕРАЦИЯ</t>
  </si>
  <si>
    <t>П12.00.02</t>
  </si>
  <si>
    <t>СПОРТИВНАЯ ЛИГА</t>
  </si>
  <si>
    <t>П12.00.03</t>
  </si>
  <si>
    <t>КЛУБ</t>
  </si>
  <si>
    <t>П12.00.04</t>
  </si>
  <si>
    <t>ОРГАНИЗАЦИИ, РЕАЛИЗУЮЩИЕ ДОПОЛНИТЕЛЬНЫЕ ОБРАЗОВАТЕЛЬНЫЕ ПРОГРАММЫ СПОРТИВНОЙ ПОДГОТОВКИ</t>
  </si>
  <si>
    <t>П12.00.00</t>
  </si>
  <si>
    <t>П00.00.00</t>
  </si>
  <si>
    <t>ВСЕГО ПО СМЕТЕ:</t>
  </si>
  <si>
    <t>ПОДПИСИ СТОРОН</t>
  </si>
  <si>
    <t>Заместитель генерального директора по организации и сопровождению конкурсных процедур</t>
  </si>
  <si>
    <t>Президент</t>
  </si>
  <si>
    <t>___________________________/Стариков А.Е.</t>
  </si>
  <si>
    <t>___________________________/Архиповский А.С.</t>
  </si>
  <si>
    <t>Планируемые значения целевых показателей эффективности по мероприятию</t>
  </si>
  <si>
    <t>Утверждённое значение на 2026 год (справочно по соглашению)</t>
  </si>
  <si>
    <t xml:space="preserve">Планируемое значение с учетом утвержденных смет </t>
  </si>
  <si>
    <t>Планируемое значение по конкретному мероприятию</t>
  </si>
  <si>
    <t>Количество олимпийских видов спорта, по которым были проведены Первенства России и (или) межрегиональные соревнования среди лиц с ограничением верхней границы возраста при финансовой поддержке Фонда</t>
  </si>
  <si>
    <t>Уровень удовлетворенности участников физкультурных и спортивных мероприятий, организованных при финансовой поддержке Фонда</t>
  </si>
  <si>
    <t>50%</t>
  </si>
  <si>
    <t>Количество детей, вовлеченных в мероприятия, реализуемые при финансовой поддержке Фонда в общеобразовательных организациях, развивающих школьный спорт, в том числе в рамках внеурочной деятельности, и школьные спортивные клубы</t>
  </si>
  <si>
    <t>Количество инвалидов и лиц с ограниченными возможностями здоровья, вовлеченных в мероприятия, реализуемые при финансовой поддержке Фонда</t>
  </si>
  <si>
    <t>Количество студентов, вовлеченных в мероприятия, реализуемые при финансовой поддержке Фонда</t>
  </si>
  <si>
    <t>Количество граждан в возрасте от 18 до 79 лет, вовлеченных в мероприятия, реализуемые при финансовой поддержке Фонда</t>
  </si>
  <si>
    <t>Объем финансовой поддержки, направленной на развитие адаптивных видов спорта или адаптивных спортивных дисциплин в рамках мероприятий заявки</t>
  </si>
  <si>
    <t>Количество неолимпийских видов спорта, по которым были проведены Первенства России и (или) межрегиональные соревнования среди лиц с ограничением верхней границы возраста при финансовой поддержке Фонда</t>
  </si>
  <si>
    <t>Доля средств из иных источников, привлеченных получателем финансовой поддержки, для реализации мероприятий</t>
  </si>
  <si>
    <t>90%</t>
  </si>
  <si>
    <t>Количество волонтеров, задействованных при организации и проведении мероприятий, реализуемых при финансовой поддержке Фонда</t>
  </si>
  <si>
    <t>Количество субъектов РФ, на территории которых реализуются мероприятия при финансовой поддержке Фонда</t>
  </si>
  <si>
    <t>Количество спортивной экипировки, инвентаря и оборудования, предоставленного образовательным организациям и (или) субъектам физкультуры и спорта, используемых в физкультурных мероприятиях при финансовой поддержке Фонда</t>
  </si>
  <si>
    <t>в том числе произведенных в Российской Федерации</t>
  </si>
  <si>
    <t>Посещаемость информационных ресурсов, на которых размещается информация о мероприятиях, получивших финансовую поддержку от Фонда</t>
  </si>
  <si>
    <t>Количество учебно-тренировочных мероприятий, включенных в Единый календарный план межрегиональных, всероссийских и международных физкультурных мероприятий и спортивных мероприятий, в которых примут участие спортивные сборные команды Российской Федерации, проведенных при финансовой поддержке Фонда</t>
  </si>
  <si>
    <t>Количество международных спортивных мероприятий, включенных в Единый календарный план межрегиональных, всероссийских и международных физкультурных мероприятий и спортивных мероприятий, в которых примут участие спортивные сборные команды Российской Федерации при финансовой поддержке Фонда</t>
  </si>
  <si>
    <t>шт.</t>
  </si>
  <si>
    <t xml:space="preserve">Аренда микроавтобуса </t>
  </si>
  <si>
    <t xml:space="preserve">Заявка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</si>
</sst>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9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tabSelected="1" zoomScale="85" zoomScaleNormal="85" workbookViewId="0">
      <selection activeCell="F4" sqref="F4"/>
    </sheetView>
  </sheetViews>
  <sheetFormatPr defaultRowHeight="15" x14ac:dyDescent="0.25"/>
  <cols>
    <col min="1" max="1" width="7" customWidth="1"/>
    <col min="2" max="2" width="20" customWidth="1"/>
    <col min="3" max="3" width="71" customWidth="1"/>
    <col min="4" max="15" width="25" customWidth="1"/>
  </cols>
  <sheetData>
    <row r="1" spans="1:14" ht="39.950000000000003" customHeight="1" x14ac:dyDescent="0.25">
      <c r="A1" s="21" t="s">
        <v>222</v>
      </c>
      <c r="B1" s="21"/>
      <c r="C1" s="1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69" customHeight="1" x14ac:dyDescent="0.25">
      <c r="A2" s="22" t="s">
        <v>0</v>
      </c>
      <c r="B2" s="22"/>
      <c r="C2" s="10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"/>
      <c r="B3" s="1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80.650000000000006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x14ac:dyDescent="0.25">
      <c r="A5" s="2">
        <v>1</v>
      </c>
      <c r="B5" s="2" t="s">
        <v>15</v>
      </c>
      <c r="C5" s="2"/>
      <c r="D5" s="3"/>
      <c r="E5" s="3"/>
      <c r="F5" s="3"/>
      <c r="G5" s="3"/>
      <c r="H5" s="3"/>
      <c r="I5" s="3"/>
      <c r="J5" s="3"/>
      <c r="K5" s="3"/>
      <c r="L5" s="3">
        <v>0</v>
      </c>
      <c r="M5" s="3" t="s">
        <v>16</v>
      </c>
      <c r="N5" s="7">
        <f>G129</f>
        <v>0</v>
      </c>
    </row>
    <row r="6" spans="1:14" x14ac:dyDescent="0.25">
      <c r="A6" s="20" t="s">
        <v>17</v>
      </c>
      <c r="B6" s="20"/>
      <c r="C6" s="20"/>
      <c r="D6" s="20"/>
      <c r="E6" s="20"/>
      <c r="F6" s="20"/>
      <c r="G6" s="20"/>
      <c r="H6" s="20"/>
      <c r="I6" s="2">
        <f>SUM(I5:I5)</f>
        <v>0</v>
      </c>
      <c r="J6" s="22"/>
      <c r="K6" s="22"/>
      <c r="L6" s="22"/>
      <c r="M6" s="22"/>
      <c r="N6" s="7">
        <f>SUM(N5:N5)</f>
        <v>0</v>
      </c>
    </row>
    <row r="7" spans="1:14" x14ac:dyDescent="0.25">
      <c r="A7" s="12" t="s">
        <v>1</v>
      </c>
      <c r="B7" s="12"/>
      <c r="C7" s="12" t="s">
        <v>18</v>
      </c>
      <c r="D7" s="12"/>
      <c r="E7" s="12"/>
      <c r="F7" s="12"/>
      <c r="G7" s="12" t="s">
        <v>19</v>
      </c>
      <c r="H7" s="12" t="s">
        <v>20</v>
      </c>
      <c r="I7" s="12"/>
      <c r="J7" s="12"/>
      <c r="K7" s="12"/>
      <c r="L7" s="12"/>
      <c r="M7" s="12" t="s">
        <v>21</v>
      </c>
      <c r="N7" s="12"/>
    </row>
    <row r="8" spans="1:14" ht="30" x14ac:dyDescent="0.25">
      <c r="A8" s="12"/>
      <c r="B8" s="12"/>
      <c r="C8" s="12"/>
      <c r="D8" s="12"/>
      <c r="E8" s="12"/>
      <c r="F8" s="12"/>
      <c r="G8" s="12"/>
      <c r="H8" s="3" t="s">
        <v>22</v>
      </c>
      <c r="I8" s="3" t="s">
        <v>23</v>
      </c>
      <c r="J8" s="3" t="s">
        <v>24</v>
      </c>
      <c r="K8" s="3" t="s">
        <v>25</v>
      </c>
      <c r="L8" s="3" t="s">
        <v>26</v>
      </c>
      <c r="M8" s="12"/>
      <c r="N8" s="12"/>
    </row>
    <row r="9" spans="1:14" x14ac:dyDescent="0.25">
      <c r="A9" s="3">
        <v>1</v>
      </c>
      <c r="B9" s="3"/>
      <c r="C9" s="12">
        <v>2</v>
      </c>
      <c r="D9" s="12"/>
      <c r="E9" s="12"/>
      <c r="F9" s="12"/>
      <c r="G9" s="3">
        <v>3</v>
      </c>
      <c r="H9" s="3">
        <v>4</v>
      </c>
      <c r="I9" s="3">
        <v>5</v>
      </c>
      <c r="J9" s="3">
        <v>6</v>
      </c>
      <c r="K9" s="3">
        <v>7</v>
      </c>
      <c r="L9" s="3">
        <v>8</v>
      </c>
      <c r="M9" s="12">
        <v>9</v>
      </c>
      <c r="N9" s="12"/>
    </row>
    <row r="10" spans="1:14" ht="60" customHeight="1" x14ac:dyDescent="0.25">
      <c r="A10" s="12">
        <v>1</v>
      </c>
      <c r="B10" s="3"/>
      <c r="C10" s="17" t="s">
        <v>27</v>
      </c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7"/>
    </row>
    <row r="11" spans="1:14" ht="34.5" customHeight="1" x14ac:dyDescent="0.25">
      <c r="A11" s="12"/>
      <c r="B11" s="3"/>
      <c r="C11" s="2" t="s">
        <v>28</v>
      </c>
      <c r="D11" s="2" t="s">
        <v>29</v>
      </c>
      <c r="E11" s="2" t="s">
        <v>30</v>
      </c>
      <c r="F11" s="2" t="s">
        <v>31</v>
      </c>
      <c r="G11" s="2" t="s">
        <v>32</v>
      </c>
      <c r="H11" s="2" t="s">
        <v>33</v>
      </c>
      <c r="I11" s="2" t="s">
        <v>34</v>
      </c>
      <c r="J11" s="2" t="s">
        <v>35</v>
      </c>
      <c r="K11" s="2" t="s">
        <v>36</v>
      </c>
      <c r="L11" s="2" t="s">
        <v>37</v>
      </c>
      <c r="M11" s="19" t="s">
        <v>21</v>
      </c>
      <c r="N11" s="12"/>
    </row>
    <row r="12" spans="1:14" x14ac:dyDescent="0.25">
      <c r="A12" s="12"/>
      <c r="B12" s="3" t="s">
        <v>38</v>
      </c>
      <c r="C12" s="2" t="s">
        <v>39</v>
      </c>
      <c r="D12" s="3"/>
      <c r="E12" s="3"/>
      <c r="F12" s="7"/>
      <c r="G12" s="6">
        <f>SUM(H12:L12)</f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14"/>
      <c r="N12" s="15"/>
    </row>
    <row r="13" spans="1:14" ht="28.5" x14ac:dyDescent="0.25">
      <c r="A13" s="12"/>
      <c r="B13" s="3" t="s">
        <v>40</v>
      </c>
      <c r="C13" s="2" t="s">
        <v>41</v>
      </c>
      <c r="D13" s="3"/>
      <c r="E13" s="3"/>
      <c r="F13" s="7"/>
      <c r="G13" s="6">
        <f>SUM(H13:L13)</f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14"/>
      <c r="N13" s="15"/>
    </row>
    <row r="14" spans="1:14" x14ac:dyDescent="0.25">
      <c r="A14" s="12"/>
      <c r="B14" s="3" t="s">
        <v>42</v>
      </c>
      <c r="C14" s="2" t="s">
        <v>43</v>
      </c>
      <c r="D14" s="3"/>
      <c r="E14" s="3"/>
      <c r="F14" s="7"/>
      <c r="G14" s="6">
        <f>SUM(H14:L14)</f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14"/>
      <c r="N14" s="15"/>
    </row>
    <row r="15" spans="1:14" x14ac:dyDescent="0.25">
      <c r="A15" s="12"/>
      <c r="B15" s="3" t="s">
        <v>44</v>
      </c>
      <c r="C15" s="10" t="s">
        <v>45</v>
      </c>
      <c r="D15" s="16"/>
      <c r="E15" s="16"/>
      <c r="F15" s="6">
        <f>SUM(F12:F14)</f>
        <v>0</v>
      </c>
      <c r="G15" s="6">
        <f t="shared" ref="G15:L15" si="0">SUM(G12:G14)/2</f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11"/>
      <c r="N15" s="12"/>
    </row>
    <row r="16" spans="1:14" ht="60" customHeight="1" x14ac:dyDescent="0.25">
      <c r="A16" s="12">
        <v>2</v>
      </c>
      <c r="B16" s="3"/>
      <c r="C16" s="17" t="s">
        <v>46</v>
      </c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7"/>
    </row>
    <row r="17" spans="1:14" ht="35.25" customHeight="1" x14ac:dyDescent="0.25">
      <c r="A17" s="12"/>
      <c r="B17" s="3"/>
      <c r="C17" s="2" t="s">
        <v>28</v>
      </c>
      <c r="D17" s="2" t="s">
        <v>29</v>
      </c>
      <c r="E17" s="2" t="s">
        <v>30</v>
      </c>
      <c r="F17" s="2" t="s">
        <v>31</v>
      </c>
      <c r="G17" s="2" t="s">
        <v>32</v>
      </c>
      <c r="H17" s="2" t="s">
        <v>33</v>
      </c>
      <c r="I17" s="2" t="s">
        <v>34</v>
      </c>
      <c r="J17" s="2" t="s">
        <v>35</v>
      </c>
      <c r="K17" s="2" t="s">
        <v>36</v>
      </c>
      <c r="L17" s="2" t="s">
        <v>37</v>
      </c>
      <c r="M17" s="19" t="s">
        <v>21</v>
      </c>
      <c r="N17" s="12"/>
    </row>
    <row r="18" spans="1:14" ht="28.5" x14ac:dyDescent="0.25">
      <c r="A18" s="12"/>
      <c r="B18" s="3" t="s">
        <v>47</v>
      </c>
      <c r="C18" s="2" t="s">
        <v>48</v>
      </c>
      <c r="D18" s="3" t="s">
        <v>220</v>
      </c>
      <c r="E18" s="3"/>
      <c r="F18" s="7"/>
      <c r="G18" s="6">
        <f>SUM(H18:L18)</f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14"/>
      <c r="N18" s="15"/>
    </row>
    <row r="19" spans="1:14" ht="85.5" x14ac:dyDescent="0.25">
      <c r="A19" s="12"/>
      <c r="B19" s="3" t="s">
        <v>49</v>
      </c>
      <c r="C19" s="2" t="s">
        <v>50</v>
      </c>
      <c r="D19" s="3"/>
      <c r="E19" s="3"/>
      <c r="F19" s="7"/>
      <c r="G19" s="6">
        <f t="shared" ref="G18:G23" si="1">SUM(H19:L19)</f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14"/>
      <c r="N19" s="15"/>
    </row>
    <row r="20" spans="1:14" ht="28.5" x14ac:dyDescent="0.25">
      <c r="A20" s="12"/>
      <c r="B20" s="3" t="s">
        <v>51</v>
      </c>
      <c r="C20" s="2" t="s">
        <v>52</v>
      </c>
      <c r="D20" s="3"/>
      <c r="E20" s="3"/>
      <c r="F20" s="7"/>
      <c r="G20" s="6">
        <f t="shared" si="1"/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14"/>
      <c r="N20" s="15"/>
    </row>
    <row r="21" spans="1:14" ht="42.75" x14ac:dyDescent="0.25">
      <c r="A21" s="12"/>
      <c r="B21" s="3" t="s">
        <v>53</v>
      </c>
      <c r="C21" s="2" t="s">
        <v>54</v>
      </c>
      <c r="D21" s="3"/>
      <c r="E21" s="3"/>
      <c r="F21" s="7"/>
      <c r="G21" s="6">
        <f t="shared" si="1"/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14"/>
      <c r="N21" s="15"/>
    </row>
    <row r="22" spans="1:14" ht="28.5" x14ac:dyDescent="0.25">
      <c r="A22" s="12"/>
      <c r="B22" s="3" t="s">
        <v>55</v>
      </c>
      <c r="C22" s="2" t="s">
        <v>56</v>
      </c>
      <c r="D22" s="3"/>
      <c r="E22" s="3"/>
      <c r="F22" s="7"/>
      <c r="G22" s="6">
        <f t="shared" si="1"/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14"/>
      <c r="N22" s="15"/>
    </row>
    <row r="23" spans="1:14" ht="28.5" x14ac:dyDescent="0.25">
      <c r="A23" s="12"/>
      <c r="B23" s="3" t="s">
        <v>57</v>
      </c>
      <c r="C23" s="2" t="s">
        <v>58</v>
      </c>
      <c r="D23" s="3"/>
      <c r="E23" s="3"/>
      <c r="F23" s="7"/>
      <c r="G23" s="6">
        <f t="shared" si="1"/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14"/>
      <c r="N23" s="15"/>
    </row>
    <row r="24" spans="1:14" x14ac:dyDescent="0.25">
      <c r="A24" s="12"/>
      <c r="B24" s="3" t="s">
        <v>59</v>
      </c>
      <c r="C24" s="10" t="s">
        <v>45</v>
      </c>
      <c r="D24" s="16"/>
      <c r="E24" s="16"/>
      <c r="F24" s="6">
        <f>SUM(F18:F23)</f>
        <v>0</v>
      </c>
      <c r="G24" s="6">
        <f t="shared" ref="G24:L24" si="2">SUM(G18:G23)/2</f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 t="shared" si="2"/>
        <v>0</v>
      </c>
      <c r="L24" s="6">
        <f t="shared" si="2"/>
        <v>0</v>
      </c>
      <c r="M24" s="11"/>
      <c r="N24" s="12"/>
    </row>
    <row r="25" spans="1:14" ht="60" customHeight="1" x14ac:dyDescent="0.25">
      <c r="A25" s="12">
        <v>3</v>
      </c>
      <c r="B25" s="3"/>
      <c r="C25" s="17" t="s">
        <v>60</v>
      </c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</row>
    <row r="26" spans="1:14" x14ac:dyDescent="0.25">
      <c r="A26" s="12"/>
      <c r="B26" s="3"/>
      <c r="C26" s="17" t="s">
        <v>61</v>
      </c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6"/>
    </row>
    <row r="27" spans="1:14" ht="24.95" customHeight="1" x14ac:dyDescent="0.25">
      <c r="A27" s="12"/>
      <c r="B27" s="3"/>
      <c r="C27" s="2" t="s">
        <v>28</v>
      </c>
      <c r="D27" s="2" t="s">
        <v>29</v>
      </c>
      <c r="E27" s="2" t="s">
        <v>30</v>
      </c>
      <c r="F27" s="2" t="s">
        <v>31</v>
      </c>
      <c r="G27" s="2" t="s">
        <v>32</v>
      </c>
      <c r="H27" s="2" t="s">
        <v>33</v>
      </c>
      <c r="I27" s="2" t="s">
        <v>34</v>
      </c>
      <c r="J27" s="2" t="s">
        <v>35</v>
      </c>
      <c r="K27" s="2" t="s">
        <v>36</v>
      </c>
      <c r="L27" s="2" t="s">
        <v>37</v>
      </c>
      <c r="M27" s="19" t="s">
        <v>21</v>
      </c>
      <c r="N27" s="12"/>
    </row>
    <row r="28" spans="1:14" x14ac:dyDescent="0.25">
      <c r="A28" s="12"/>
      <c r="B28" s="3" t="s">
        <v>62</v>
      </c>
      <c r="C28" s="2" t="s">
        <v>63</v>
      </c>
      <c r="D28" s="3"/>
      <c r="E28" s="3"/>
      <c r="F28" s="7"/>
      <c r="G28" s="6">
        <f t="shared" ref="G28:G34" si="3">SUM(H28:L28)</f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14"/>
      <c r="N28" s="15"/>
    </row>
    <row r="29" spans="1:14" x14ac:dyDescent="0.25">
      <c r="A29" s="12"/>
      <c r="B29" s="3" t="s">
        <v>64</v>
      </c>
      <c r="C29" s="2" t="s">
        <v>65</v>
      </c>
      <c r="D29" s="3"/>
      <c r="E29" s="3"/>
      <c r="F29" s="7"/>
      <c r="G29" s="6">
        <f t="shared" si="3"/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14"/>
      <c r="N29" s="15"/>
    </row>
    <row r="30" spans="1:14" x14ac:dyDescent="0.25">
      <c r="A30" s="12"/>
      <c r="B30" s="3" t="s">
        <v>66</v>
      </c>
      <c r="C30" s="2" t="s">
        <v>67</v>
      </c>
      <c r="D30" s="3"/>
      <c r="E30" s="3"/>
      <c r="F30" s="7"/>
      <c r="G30" s="6">
        <f t="shared" si="3"/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14"/>
      <c r="N30" s="15"/>
    </row>
    <row r="31" spans="1:14" x14ac:dyDescent="0.25">
      <c r="A31" s="12"/>
      <c r="B31" s="3" t="s">
        <v>68</v>
      </c>
      <c r="C31" s="2" t="s">
        <v>69</v>
      </c>
      <c r="D31" s="3"/>
      <c r="E31" s="3"/>
      <c r="F31" s="7"/>
      <c r="G31" s="6">
        <f t="shared" si="3"/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14"/>
      <c r="N31" s="15"/>
    </row>
    <row r="32" spans="1:14" x14ac:dyDescent="0.25">
      <c r="A32" s="12"/>
      <c r="B32" s="3" t="s">
        <v>70</v>
      </c>
      <c r="C32" s="2" t="s">
        <v>71</v>
      </c>
      <c r="D32" s="3"/>
      <c r="E32" s="3"/>
      <c r="F32" s="7"/>
      <c r="G32" s="6">
        <f t="shared" si="3"/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14"/>
      <c r="N32" s="15"/>
    </row>
    <row r="33" spans="1:14" ht="42.75" x14ac:dyDescent="0.25">
      <c r="A33" s="12"/>
      <c r="B33" s="3" t="s">
        <v>72</v>
      </c>
      <c r="C33" s="2" t="s">
        <v>73</v>
      </c>
      <c r="D33" s="3"/>
      <c r="E33" s="3"/>
      <c r="F33" s="7"/>
      <c r="G33" s="6">
        <f t="shared" si="3"/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14"/>
      <c r="N33" s="15"/>
    </row>
    <row r="34" spans="1:14" x14ac:dyDescent="0.25">
      <c r="A34" s="12"/>
      <c r="B34" s="3" t="s">
        <v>74</v>
      </c>
      <c r="C34" s="2" t="s">
        <v>75</v>
      </c>
      <c r="D34" s="3"/>
      <c r="E34" s="3"/>
      <c r="F34" s="7"/>
      <c r="G34" s="6">
        <f t="shared" si="3"/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14"/>
      <c r="N34" s="15"/>
    </row>
    <row r="35" spans="1:14" x14ac:dyDescent="0.25">
      <c r="A35" s="12"/>
      <c r="B35" s="3" t="s">
        <v>76</v>
      </c>
      <c r="C35" s="10" t="s">
        <v>45</v>
      </c>
      <c r="D35" s="16"/>
      <c r="E35" s="16"/>
      <c r="F35" s="6">
        <f>SUM(F28:F34)</f>
        <v>0</v>
      </c>
      <c r="G35" s="6">
        <f t="shared" ref="G35:L35" si="4">SUM(G28:G34)/2</f>
        <v>0</v>
      </c>
      <c r="H35" s="6">
        <f t="shared" si="4"/>
        <v>0</v>
      </c>
      <c r="I35" s="6">
        <f t="shared" si="4"/>
        <v>0</v>
      </c>
      <c r="J35" s="6">
        <f t="shared" si="4"/>
        <v>0</v>
      </c>
      <c r="K35" s="6">
        <f t="shared" si="4"/>
        <v>0</v>
      </c>
      <c r="L35" s="6">
        <f t="shared" si="4"/>
        <v>0</v>
      </c>
      <c r="M35" s="11"/>
      <c r="N35" s="12"/>
    </row>
    <row r="36" spans="1:14" x14ac:dyDescent="0.25">
      <c r="A36" s="12"/>
      <c r="B36" s="3"/>
      <c r="C36" s="17" t="s">
        <v>77</v>
      </c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6"/>
    </row>
    <row r="37" spans="1:14" ht="24.95" customHeight="1" x14ac:dyDescent="0.25">
      <c r="A37" s="12"/>
      <c r="B37" s="3"/>
      <c r="C37" s="2" t="s">
        <v>28</v>
      </c>
      <c r="D37" s="2" t="s">
        <v>29</v>
      </c>
      <c r="E37" s="2" t="s">
        <v>30</v>
      </c>
      <c r="F37" s="2" t="s">
        <v>31</v>
      </c>
      <c r="G37" s="2" t="s">
        <v>32</v>
      </c>
      <c r="H37" s="2" t="s">
        <v>33</v>
      </c>
      <c r="I37" s="2" t="s">
        <v>34</v>
      </c>
      <c r="J37" s="2" t="s">
        <v>35</v>
      </c>
      <c r="K37" s="2" t="s">
        <v>36</v>
      </c>
      <c r="L37" s="2" t="s">
        <v>37</v>
      </c>
      <c r="M37" s="19" t="s">
        <v>21</v>
      </c>
      <c r="N37" s="12"/>
    </row>
    <row r="38" spans="1:14" x14ac:dyDescent="0.25">
      <c r="A38" s="12"/>
      <c r="B38" s="3" t="s">
        <v>78</v>
      </c>
      <c r="C38" s="2" t="s">
        <v>63</v>
      </c>
      <c r="D38" s="3"/>
      <c r="E38" s="3"/>
      <c r="F38" s="7"/>
      <c r="G38" s="6">
        <f t="shared" ref="G38:G43" si="5">SUM(H38:L38)</f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14"/>
      <c r="N38" s="15"/>
    </row>
    <row r="39" spans="1:14" x14ac:dyDescent="0.25">
      <c r="A39" s="12"/>
      <c r="B39" s="3" t="s">
        <v>79</v>
      </c>
      <c r="C39" s="2" t="s">
        <v>65</v>
      </c>
      <c r="D39" s="3"/>
      <c r="E39" s="3"/>
      <c r="F39" s="7"/>
      <c r="G39" s="6">
        <f t="shared" si="5"/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14"/>
      <c r="N39" s="15"/>
    </row>
    <row r="40" spans="1:14" x14ac:dyDescent="0.25">
      <c r="A40" s="12"/>
      <c r="B40" s="3" t="s">
        <v>80</v>
      </c>
      <c r="C40" s="2" t="s">
        <v>67</v>
      </c>
      <c r="D40" s="3"/>
      <c r="E40" s="3"/>
      <c r="F40" s="7"/>
      <c r="G40" s="6">
        <f t="shared" si="5"/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14"/>
      <c r="N40" s="15"/>
    </row>
    <row r="41" spans="1:14" x14ac:dyDescent="0.25">
      <c r="A41" s="12"/>
      <c r="B41" s="3" t="s">
        <v>81</v>
      </c>
      <c r="C41" s="2" t="s">
        <v>69</v>
      </c>
      <c r="D41" s="3"/>
      <c r="E41" s="3"/>
      <c r="F41" s="7"/>
      <c r="G41" s="6">
        <f t="shared" si="5"/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14"/>
      <c r="N41" s="15"/>
    </row>
    <row r="42" spans="1:14" x14ac:dyDescent="0.25">
      <c r="A42" s="12"/>
      <c r="B42" s="3" t="s">
        <v>82</v>
      </c>
      <c r="C42" s="2" t="s">
        <v>71</v>
      </c>
      <c r="D42" s="3"/>
      <c r="E42" s="3"/>
      <c r="F42" s="7"/>
      <c r="G42" s="6">
        <f t="shared" si="5"/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14"/>
      <c r="N42" s="15"/>
    </row>
    <row r="43" spans="1:14" ht="42.75" x14ac:dyDescent="0.25">
      <c r="A43" s="12"/>
      <c r="B43" s="3" t="s">
        <v>83</v>
      </c>
      <c r="C43" s="2" t="s">
        <v>73</v>
      </c>
      <c r="D43" s="3"/>
      <c r="E43" s="3"/>
      <c r="F43" s="7"/>
      <c r="G43" s="6">
        <f t="shared" si="5"/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14"/>
      <c r="N43" s="15"/>
    </row>
    <row r="44" spans="1:14" x14ac:dyDescent="0.25">
      <c r="A44" s="12"/>
      <c r="B44" s="3" t="s">
        <v>84</v>
      </c>
      <c r="C44" s="10" t="s">
        <v>45</v>
      </c>
      <c r="D44" s="16"/>
      <c r="E44" s="16"/>
      <c r="F44" s="6">
        <f>SUM(F38:F43)</f>
        <v>0</v>
      </c>
      <c r="G44" s="6">
        <f t="shared" ref="G44:L44" si="6">SUM(G38:G43)/2</f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11"/>
      <c r="N44" s="12"/>
    </row>
    <row r="45" spans="1:14" x14ac:dyDescent="0.25">
      <c r="A45" s="12"/>
      <c r="B45" s="3"/>
      <c r="C45" s="17" t="s">
        <v>85</v>
      </c>
      <c r="D45" s="17"/>
      <c r="E45" s="17"/>
      <c r="F45" s="17"/>
      <c r="G45" s="17"/>
      <c r="H45" s="17"/>
      <c r="I45" s="17"/>
      <c r="J45" s="17"/>
      <c r="K45" s="17"/>
      <c r="L45" s="17"/>
      <c r="M45" s="18"/>
      <c r="N45" s="16"/>
    </row>
    <row r="46" spans="1:14" ht="34.5" customHeight="1" x14ac:dyDescent="0.25">
      <c r="A46" s="12"/>
      <c r="B46" s="3"/>
      <c r="C46" s="2" t="s">
        <v>28</v>
      </c>
      <c r="D46" s="2" t="s">
        <v>29</v>
      </c>
      <c r="E46" s="2" t="s">
        <v>30</v>
      </c>
      <c r="F46" s="2" t="s">
        <v>31</v>
      </c>
      <c r="G46" s="2" t="s">
        <v>32</v>
      </c>
      <c r="H46" s="2" t="s">
        <v>33</v>
      </c>
      <c r="I46" s="2" t="s">
        <v>34</v>
      </c>
      <c r="J46" s="2" t="s">
        <v>35</v>
      </c>
      <c r="K46" s="2" t="s">
        <v>36</v>
      </c>
      <c r="L46" s="2" t="s">
        <v>37</v>
      </c>
      <c r="M46" s="19" t="s">
        <v>21</v>
      </c>
      <c r="N46" s="12"/>
    </row>
    <row r="47" spans="1:14" x14ac:dyDescent="0.25">
      <c r="A47" s="12"/>
      <c r="B47" s="3" t="s">
        <v>86</v>
      </c>
      <c r="C47" s="2" t="s">
        <v>63</v>
      </c>
      <c r="D47" s="3"/>
      <c r="E47" s="3"/>
      <c r="F47" s="7"/>
      <c r="G47" s="6">
        <f>SUM(H47:L47)</f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14"/>
      <c r="N47" s="15"/>
    </row>
    <row r="48" spans="1:14" x14ac:dyDescent="0.25">
      <c r="A48" s="12"/>
      <c r="B48" s="3" t="s">
        <v>87</v>
      </c>
      <c r="C48" s="2" t="s">
        <v>65</v>
      </c>
      <c r="D48" s="3"/>
      <c r="E48" s="3"/>
      <c r="F48" s="7"/>
      <c r="G48" s="6">
        <f t="shared" ref="G48:G52" si="7">SUM(H48:L48)</f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14"/>
      <c r="N48" s="15"/>
    </row>
    <row r="49" spans="1:14" x14ac:dyDescent="0.25">
      <c r="A49" s="12"/>
      <c r="B49" s="3" t="s">
        <v>88</v>
      </c>
      <c r="C49" s="2" t="s">
        <v>67</v>
      </c>
      <c r="D49" s="3"/>
      <c r="E49" s="3"/>
      <c r="F49" s="7"/>
      <c r="G49" s="6">
        <f t="shared" si="7"/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14"/>
      <c r="N49" s="15"/>
    </row>
    <row r="50" spans="1:14" x14ac:dyDescent="0.25">
      <c r="A50" s="12"/>
      <c r="B50" s="3" t="s">
        <v>89</v>
      </c>
      <c r="C50" s="2" t="s">
        <v>69</v>
      </c>
      <c r="D50" s="3"/>
      <c r="E50" s="3"/>
      <c r="F50" s="7"/>
      <c r="G50" s="6">
        <f t="shared" si="7"/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14"/>
      <c r="N50" s="15"/>
    </row>
    <row r="51" spans="1:14" x14ac:dyDescent="0.25">
      <c r="A51" s="12"/>
      <c r="B51" s="3" t="s">
        <v>90</v>
      </c>
      <c r="C51" s="2" t="s">
        <v>71</v>
      </c>
      <c r="D51" s="3"/>
      <c r="E51" s="3"/>
      <c r="F51" s="7"/>
      <c r="G51" s="6">
        <f t="shared" si="7"/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14"/>
      <c r="N51" s="15"/>
    </row>
    <row r="52" spans="1:14" ht="42.75" x14ac:dyDescent="0.25">
      <c r="A52" s="12"/>
      <c r="B52" s="3" t="s">
        <v>91</v>
      </c>
      <c r="C52" s="2" t="s">
        <v>73</v>
      </c>
      <c r="D52" s="3"/>
      <c r="E52" s="3"/>
      <c r="F52" s="7"/>
      <c r="G52" s="6">
        <f t="shared" si="7"/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14"/>
      <c r="N52" s="15"/>
    </row>
    <row r="53" spans="1:14" x14ac:dyDescent="0.25">
      <c r="A53" s="12"/>
      <c r="B53" s="3" t="s">
        <v>92</v>
      </c>
      <c r="C53" s="10" t="s">
        <v>45</v>
      </c>
      <c r="D53" s="16"/>
      <c r="E53" s="16"/>
      <c r="F53" s="6">
        <f>SUM(F47:F52)</f>
        <v>0</v>
      </c>
      <c r="G53" s="6">
        <f t="shared" ref="G53:L53" si="8">SUM(G47:G52)/2</f>
        <v>0</v>
      </c>
      <c r="H53" s="6">
        <f t="shared" si="8"/>
        <v>0</v>
      </c>
      <c r="I53" s="6">
        <f t="shared" si="8"/>
        <v>0</v>
      </c>
      <c r="J53" s="6">
        <f t="shared" si="8"/>
        <v>0</v>
      </c>
      <c r="K53" s="6">
        <f t="shared" si="8"/>
        <v>0</v>
      </c>
      <c r="L53" s="6">
        <f t="shared" si="8"/>
        <v>0</v>
      </c>
      <c r="M53" s="11"/>
      <c r="N53" s="12"/>
    </row>
    <row r="54" spans="1:14" x14ac:dyDescent="0.25">
      <c r="A54" s="16"/>
      <c r="B54" s="3" t="s">
        <v>93</v>
      </c>
      <c r="C54" s="10" t="s">
        <v>94</v>
      </c>
      <c r="D54" s="10"/>
      <c r="E54" s="10"/>
      <c r="F54" s="6"/>
      <c r="G54" s="6">
        <f t="shared" ref="G54:L54" si="9">G35+G44+G53</f>
        <v>0</v>
      </c>
      <c r="H54" s="6">
        <f t="shared" si="9"/>
        <v>0</v>
      </c>
      <c r="I54" s="6">
        <f t="shared" si="9"/>
        <v>0</v>
      </c>
      <c r="J54" s="6">
        <f t="shared" si="9"/>
        <v>0</v>
      </c>
      <c r="K54" s="6">
        <f t="shared" si="9"/>
        <v>0</v>
      </c>
      <c r="L54" s="6">
        <f t="shared" si="9"/>
        <v>0</v>
      </c>
      <c r="M54" s="11"/>
      <c r="N54" s="16"/>
    </row>
    <row r="55" spans="1:14" ht="60" customHeight="1" x14ac:dyDescent="0.25">
      <c r="A55" s="12">
        <v>4</v>
      </c>
      <c r="B55" s="3"/>
      <c r="C55" s="17" t="s">
        <v>95</v>
      </c>
      <c r="D55" s="17"/>
      <c r="E55" s="17"/>
      <c r="F55" s="17"/>
      <c r="G55" s="17"/>
      <c r="H55" s="17"/>
      <c r="I55" s="17"/>
      <c r="J55" s="17"/>
      <c r="K55" s="17"/>
      <c r="L55" s="17"/>
      <c r="M55" s="18"/>
      <c r="N55" s="17"/>
    </row>
    <row r="56" spans="1:14" ht="24.95" customHeight="1" x14ac:dyDescent="0.25">
      <c r="A56" s="12"/>
      <c r="B56" s="3"/>
      <c r="C56" s="2" t="s">
        <v>28</v>
      </c>
      <c r="D56" s="2" t="s">
        <v>29</v>
      </c>
      <c r="E56" s="2" t="s">
        <v>30</v>
      </c>
      <c r="F56" s="2" t="s">
        <v>31</v>
      </c>
      <c r="G56" s="2" t="s">
        <v>32</v>
      </c>
      <c r="H56" s="2" t="s">
        <v>33</v>
      </c>
      <c r="I56" s="2" t="s">
        <v>34</v>
      </c>
      <c r="J56" s="2" t="s">
        <v>35</v>
      </c>
      <c r="K56" s="2" t="s">
        <v>36</v>
      </c>
      <c r="L56" s="2" t="s">
        <v>37</v>
      </c>
      <c r="M56" s="19" t="s">
        <v>21</v>
      </c>
      <c r="N56" s="12"/>
    </row>
    <row r="57" spans="1:14" x14ac:dyDescent="0.25">
      <c r="A57" s="12"/>
      <c r="B57" s="3" t="s">
        <v>96</v>
      </c>
      <c r="C57" s="2" t="s">
        <v>97</v>
      </c>
      <c r="D57" s="3"/>
      <c r="E57" s="3"/>
      <c r="F57" s="7"/>
      <c r="G57" s="6">
        <f>SUM(H57:L57)</f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14"/>
      <c r="N57" s="15"/>
    </row>
    <row r="58" spans="1:14" x14ac:dyDescent="0.25">
      <c r="A58" s="12"/>
      <c r="B58" s="3" t="s">
        <v>98</v>
      </c>
      <c r="C58" s="2" t="s">
        <v>99</v>
      </c>
      <c r="D58" s="3"/>
      <c r="E58" s="3"/>
      <c r="F58" s="7"/>
      <c r="G58" s="6">
        <f>SUM(H58:L58)</f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14"/>
      <c r="N58" s="15"/>
    </row>
    <row r="59" spans="1:14" x14ac:dyDescent="0.25">
      <c r="A59" s="12"/>
      <c r="B59" s="3" t="s">
        <v>100</v>
      </c>
      <c r="C59" s="2" t="s">
        <v>101</v>
      </c>
      <c r="D59" s="3"/>
      <c r="E59" s="3"/>
      <c r="F59" s="7"/>
      <c r="G59" s="6">
        <f>SUM(H59:L59)</f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14"/>
      <c r="N59" s="15"/>
    </row>
    <row r="60" spans="1:14" x14ac:dyDescent="0.25">
      <c r="A60" s="12"/>
      <c r="B60" s="3" t="s">
        <v>102</v>
      </c>
      <c r="C60" s="2" t="s">
        <v>103</v>
      </c>
      <c r="D60" s="3"/>
      <c r="E60" s="3"/>
      <c r="F60" s="7"/>
      <c r="G60" s="6">
        <f>SUM(H60:L60)</f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14"/>
      <c r="N60" s="15"/>
    </row>
    <row r="61" spans="1:14" x14ac:dyDescent="0.25">
      <c r="A61" s="12"/>
      <c r="B61" s="3" t="s">
        <v>104</v>
      </c>
      <c r="C61" s="2" t="s">
        <v>105</v>
      </c>
      <c r="D61" s="3"/>
      <c r="E61" s="3"/>
      <c r="F61" s="7"/>
      <c r="G61" s="6">
        <f>SUM(H61:L61)</f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14"/>
      <c r="N61" s="15"/>
    </row>
    <row r="62" spans="1:14" x14ac:dyDescent="0.25">
      <c r="A62" s="12"/>
      <c r="B62" s="3"/>
      <c r="C62" s="10" t="s">
        <v>45</v>
      </c>
      <c r="D62" s="16"/>
      <c r="E62" s="16"/>
      <c r="F62" s="6">
        <f>SUM(F57:F61)</f>
        <v>0</v>
      </c>
      <c r="G62" s="6">
        <f t="shared" ref="G62:L62" si="10">SUM(G57:G61)/2</f>
        <v>0</v>
      </c>
      <c r="H62" s="6">
        <f t="shared" si="10"/>
        <v>0</v>
      </c>
      <c r="I62" s="6">
        <f t="shared" si="10"/>
        <v>0</v>
      </c>
      <c r="J62" s="6">
        <f t="shared" si="10"/>
        <v>0</v>
      </c>
      <c r="K62" s="6">
        <f t="shared" si="10"/>
        <v>0</v>
      </c>
      <c r="L62" s="6">
        <f t="shared" si="10"/>
        <v>0</v>
      </c>
      <c r="M62" s="11"/>
      <c r="N62" s="12"/>
    </row>
    <row r="63" spans="1:14" x14ac:dyDescent="0.25">
      <c r="A63" s="12"/>
      <c r="B63" s="3"/>
      <c r="C63" s="17" t="s">
        <v>106</v>
      </c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6"/>
    </row>
    <row r="64" spans="1:14" ht="24.95" customHeight="1" x14ac:dyDescent="0.25">
      <c r="A64" s="12"/>
      <c r="B64" s="3"/>
      <c r="C64" s="2" t="s">
        <v>28</v>
      </c>
      <c r="D64" s="2" t="s">
        <v>29</v>
      </c>
      <c r="E64" s="2" t="s">
        <v>30</v>
      </c>
      <c r="F64" s="2" t="s">
        <v>31</v>
      </c>
      <c r="G64" s="2" t="s">
        <v>32</v>
      </c>
      <c r="H64" s="2" t="s">
        <v>33</v>
      </c>
      <c r="I64" s="2" t="s">
        <v>34</v>
      </c>
      <c r="J64" s="2" t="s">
        <v>35</v>
      </c>
      <c r="K64" s="2" t="s">
        <v>36</v>
      </c>
      <c r="L64" s="2" t="s">
        <v>37</v>
      </c>
      <c r="M64" s="19" t="s">
        <v>21</v>
      </c>
      <c r="N64" s="12"/>
    </row>
    <row r="65" spans="1:14" x14ac:dyDescent="0.25">
      <c r="A65" s="12"/>
      <c r="B65" s="3" t="s">
        <v>107</v>
      </c>
      <c r="C65" s="2" t="s">
        <v>106</v>
      </c>
      <c r="D65" s="3"/>
      <c r="E65" s="3"/>
      <c r="F65" s="7"/>
      <c r="G65" s="6">
        <f>SUM(H65:L65)</f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14"/>
      <c r="N65" s="15"/>
    </row>
    <row r="66" spans="1:14" x14ac:dyDescent="0.25">
      <c r="A66" s="12"/>
      <c r="B66" s="3"/>
      <c r="C66" s="10" t="s">
        <v>45</v>
      </c>
      <c r="D66" s="16"/>
      <c r="E66" s="16"/>
      <c r="F66" s="6">
        <f>SUM(F65:F65)</f>
        <v>0</v>
      </c>
      <c r="G66" s="6">
        <f t="shared" ref="G66:L66" si="11">SUM(G65:G65)/2</f>
        <v>0</v>
      </c>
      <c r="H66" s="6">
        <f t="shared" si="11"/>
        <v>0</v>
      </c>
      <c r="I66" s="6">
        <f t="shared" si="11"/>
        <v>0</v>
      </c>
      <c r="J66" s="6">
        <f t="shared" si="11"/>
        <v>0</v>
      </c>
      <c r="K66" s="6">
        <f t="shared" si="11"/>
        <v>0</v>
      </c>
      <c r="L66" s="6">
        <f t="shared" si="11"/>
        <v>0</v>
      </c>
      <c r="M66" s="11"/>
      <c r="N66" s="12"/>
    </row>
    <row r="67" spans="1:14" x14ac:dyDescent="0.25">
      <c r="A67" s="16"/>
      <c r="B67" s="3" t="s">
        <v>108</v>
      </c>
      <c r="C67" s="10" t="s">
        <v>94</v>
      </c>
      <c r="D67" s="10"/>
      <c r="E67" s="10"/>
      <c r="F67" s="6"/>
      <c r="G67" s="6">
        <f t="shared" ref="G67:L67" si="12">G62+G66</f>
        <v>0</v>
      </c>
      <c r="H67" s="6">
        <f t="shared" si="12"/>
        <v>0</v>
      </c>
      <c r="I67" s="6">
        <f t="shared" si="12"/>
        <v>0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11"/>
      <c r="N67" s="16"/>
    </row>
    <row r="68" spans="1:14" ht="60" customHeight="1" x14ac:dyDescent="0.25">
      <c r="A68" s="12">
        <v>5</v>
      </c>
      <c r="B68" s="3"/>
      <c r="C68" s="17" t="s">
        <v>109</v>
      </c>
      <c r="D68" s="17"/>
      <c r="E68" s="17"/>
      <c r="F68" s="17"/>
      <c r="G68" s="17"/>
      <c r="H68" s="17"/>
      <c r="I68" s="17"/>
      <c r="J68" s="17"/>
      <c r="K68" s="17"/>
      <c r="L68" s="17"/>
      <c r="M68" s="18"/>
      <c r="N68" s="17"/>
    </row>
    <row r="69" spans="1:14" ht="24.95" customHeight="1" x14ac:dyDescent="0.25">
      <c r="A69" s="12"/>
      <c r="B69" s="3"/>
      <c r="C69" s="2" t="s">
        <v>28</v>
      </c>
      <c r="D69" s="2" t="s">
        <v>29</v>
      </c>
      <c r="E69" s="2" t="s">
        <v>30</v>
      </c>
      <c r="F69" s="2" t="s">
        <v>31</v>
      </c>
      <c r="G69" s="2" t="s">
        <v>32</v>
      </c>
      <c r="H69" s="2" t="s">
        <v>33</v>
      </c>
      <c r="I69" s="2" t="s">
        <v>34</v>
      </c>
      <c r="J69" s="2" t="s">
        <v>35</v>
      </c>
      <c r="K69" s="2" t="s">
        <v>36</v>
      </c>
      <c r="L69" s="2" t="s">
        <v>37</v>
      </c>
      <c r="M69" s="19" t="s">
        <v>21</v>
      </c>
      <c r="N69" s="12"/>
    </row>
    <row r="70" spans="1:14" x14ac:dyDescent="0.25">
      <c r="A70" s="12"/>
      <c r="B70" s="3" t="s">
        <v>110</v>
      </c>
      <c r="C70" s="2" t="s">
        <v>111</v>
      </c>
      <c r="D70" s="3"/>
      <c r="E70" s="3"/>
      <c r="F70" s="7"/>
      <c r="G70" s="6">
        <f t="shared" ref="G70:G75" si="13">SUM(H70:L70)</f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14"/>
      <c r="N70" s="15"/>
    </row>
    <row r="71" spans="1:14" x14ac:dyDescent="0.25">
      <c r="A71" s="12"/>
      <c r="B71" s="3" t="s">
        <v>112</v>
      </c>
      <c r="C71" s="2" t="s">
        <v>113</v>
      </c>
      <c r="D71" s="3"/>
      <c r="E71" s="3"/>
      <c r="F71" s="7"/>
      <c r="G71" s="6">
        <f t="shared" si="13"/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14"/>
      <c r="N71" s="15"/>
    </row>
    <row r="72" spans="1:14" x14ac:dyDescent="0.25">
      <c r="A72" s="12"/>
      <c r="B72" s="3" t="s">
        <v>114</v>
      </c>
      <c r="C72" s="2" t="s">
        <v>115</v>
      </c>
      <c r="D72" s="3"/>
      <c r="E72" s="3"/>
      <c r="F72" s="7"/>
      <c r="G72" s="6">
        <f t="shared" si="13"/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14"/>
      <c r="N72" s="15"/>
    </row>
    <row r="73" spans="1:14" x14ac:dyDescent="0.25">
      <c r="A73" s="12"/>
      <c r="B73" s="3" t="s">
        <v>116</v>
      </c>
      <c r="C73" s="2" t="s">
        <v>117</v>
      </c>
      <c r="D73" s="3"/>
      <c r="E73" s="3"/>
      <c r="F73" s="7"/>
      <c r="G73" s="6">
        <f t="shared" si="13"/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14"/>
      <c r="N73" s="15"/>
    </row>
    <row r="74" spans="1:14" x14ac:dyDescent="0.25">
      <c r="A74" s="12"/>
      <c r="B74" s="3" t="s">
        <v>118</v>
      </c>
      <c r="C74" s="2" t="s">
        <v>119</v>
      </c>
      <c r="D74" s="3"/>
      <c r="E74" s="3"/>
      <c r="F74" s="7"/>
      <c r="G74" s="6">
        <f t="shared" si="13"/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14"/>
      <c r="N74" s="15"/>
    </row>
    <row r="75" spans="1:14" x14ac:dyDescent="0.25">
      <c r="A75" s="12"/>
      <c r="B75" s="3" t="s">
        <v>120</v>
      </c>
      <c r="C75" s="2" t="s">
        <v>121</v>
      </c>
      <c r="D75" s="3"/>
      <c r="E75" s="3"/>
      <c r="F75" s="7"/>
      <c r="G75" s="6">
        <f t="shared" si="13"/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14"/>
      <c r="N75" s="15"/>
    </row>
    <row r="76" spans="1:14" x14ac:dyDescent="0.25">
      <c r="A76" s="12"/>
      <c r="B76" s="3" t="s">
        <v>122</v>
      </c>
      <c r="C76" s="10" t="s">
        <v>45</v>
      </c>
      <c r="D76" s="16"/>
      <c r="E76" s="16"/>
      <c r="F76" s="6">
        <f>SUM(F70:F75)</f>
        <v>0</v>
      </c>
      <c r="G76" s="6">
        <f t="shared" ref="G76:L76" si="14">SUM(G70:G75)/2</f>
        <v>0</v>
      </c>
      <c r="H76" s="6">
        <f t="shared" si="14"/>
        <v>0</v>
      </c>
      <c r="I76" s="6">
        <f t="shared" si="14"/>
        <v>0</v>
      </c>
      <c r="J76" s="6">
        <f t="shared" si="14"/>
        <v>0</v>
      </c>
      <c r="K76" s="6">
        <f t="shared" si="14"/>
        <v>0</v>
      </c>
      <c r="L76" s="6">
        <f t="shared" si="14"/>
        <v>0</v>
      </c>
      <c r="M76" s="11"/>
      <c r="N76" s="12"/>
    </row>
    <row r="77" spans="1:14" ht="60" customHeight="1" x14ac:dyDescent="0.25">
      <c r="A77" s="12">
        <v>6</v>
      </c>
      <c r="B77" s="3"/>
      <c r="C77" s="17" t="s">
        <v>123</v>
      </c>
      <c r="D77" s="17"/>
      <c r="E77" s="17"/>
      <c r="F77" s="17"/>
      <c r="G77" s="17"/>
      <c r="H77" s="17"/>
      <c r="I77" s="17"/>
      <c r="J77" s="17"/>
      <c r="K77" s="17"/>
      <c r="L77" s="17"/>
      <c r="M77" s="18"/>
      <c r="N77" s="17"/>
    </row>
    <row r="78" spans="1:14" ht="24.95" customHeight="1" x14ac:dyDescent="0.25">
      <c r="A78" s="12"/>
      <c r="B78" s="3"/>
      <c r="C78" s="2" t="s">
        <v>28</v>
      </c>
      <c r="D78" s="2" t="s">
        <v>29</v>
      </c>
      <c r="E78" s="2" t="s">
        <v>30</v>
      </c>
      <c r="F78" s="2" t="s">
        <v>31</v>
      </c>
      <c r="G78" s="2" t="s">
        <v>32</v>
      </c>
      <c r="H78" s="2" t="s">
        <v>33</v>
      </c>
      <c r="I78" s="2" t="s">
        <v>34</v>
      </c>
      <c r="J78" s="2" t="s">
        <v>35</v>
      </c>
      <c r="K78" s="2" t="s">
        <v>36</v>
      </c>
      <c r="L78" s="2" t="s">
        <v>37</v>
      </c>
      <c r="M78" s="19" t="s">
        <v>21</v>
      </c>
      <c r="N78" s="12"/>
    </row>
    <row r="79" spans="1:14" x14ac:dyDescent="0.25">
      <c r="A79" s="12"/>
      <c r="B79" s="3" t="s">
        <v>124</v>
      </c>
      <c r="C79" s="2" t="s">
        <v>125</v>
      </c>
      <c r="D79" s="3"/>
      <c r="E79" s="3"/>
      <c r="F79" s="7"/>
      <c r="G79" s="6">
        <f>SUM(H79:L79)</f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14"/>
      <c r="N79" s="15"/>
    </row>
    <row r="80" spans="1:14" x14ac:dyDescent="0.25">
      <c r="A80" s="12"/>
      <c r="B80" s="3"/>
      <c r="C80" s="10" t="s">
        <v>45</v>
      </c>
      <c r="D80" s="16"/>
      <c r="E80" s="16"/>
      <c r="F80" s="6">
        <f>SUM(F79:F79)</f>
        <v>0</v>
      </c>
      <c r="G80" s="6">
        <f t="shared" ref="G80:L80" si="15">SUM(G79:G79)/2</f>
        <v>0</v>
      </c>
      <c r="H80" s="6">
        <f t="shared" si="15"/>
        <v>0</v>
      </c>
      <c r="I80" s="6">
        <f t="shared" si="15"/>
        <v>0</v>
      </c>
      <c r="J80" s="6">
        <f t="shared" si="15"/>
        <v>0</v>
      </c>
      <c r="K80" s="6">
        <f t="shared" si="15"/>
        <v>0</v>
      </c>
      <c r="L80" s="6">
        <f t="shared" si="15"/>
        <v>0</v>
      </c>
      <c r="M80" s="11"/>
      <c r="N80" s="12"/>
    </row>
    <row r="81" spans="1:14" x14ac:dyDescent="0.25">
      <c r="A81" s="12"/>
      <c r="B81" s="3"/>
      <c r="C81" s="17" t="s">
        <v>126</v>
      </c>
      <c r="D81" s="17"/>
      <c r="E81" s="17"/>
      <c r="F81" s="17"/>
      <c r="G81" s="17"/>
      <c r="H81" s="17"/>
      <c r="I81" s="17"/>
      <c r="J81" s="17"/>
      <c r="K81" s="17"/>
      <c r="L81" s="17"/>
      <c r="M81" s="18"/>
      <c r="N81" s="16"/>
    </row>
    <row r="82" spans="1:14" ht="31.5" customHeight="1" x14ac:dyDescent="0.25">
      <c r="A82" s="12"/>
      <c r="B82" s="3"/>
      <c r="C82" s="2" t="s">
        <v>28</v>
      </c>
      <c r="D82" s="2" t="s">
        <v>29</v>
      </c>
      <c r="E82" s="2" t="s">
        <v>30</v>
      </c>
      <c r="F82" s="2" t="s">
        <v>31</v>
      </c>
      <c r="G82" s="2" t="s">
        <v>32</v>
      </c>
      <c r="H82" s="2" t="s">
        <v>33</v>
      </c>
      <c r="I82" s="2" t="s">
        <v>34</v>
      </c>
      <c r="J82" s="2" t="s">
        <v>35</v>
      </c>
      <c r="K82" s="2" t="s">
        <v>36</v>
      </c>
      <c r="L82" s="2" t="s">
        <v>37</v>
      </c>
      <c r="M82" s="19" t="s">
        <v>21</v>
      </c>
      <c r="N82" s="12"/>
    </row>
    <row r="83" spans="1:14" x14ac:dyDescent="0.25">
      <c r="A83" s="12"/>
      <c r="B83" s="3" t="s">
        <v>127</v>
      </c>
      <c r="C83" s="2" t="s">
        <v>128</v>
      </c>
      <c r="D83" s="3"/>
      <c r="E83" s="3"/>
      <c r="F83" s="7"/>
      <c r="G83" s="6">
        <f t="shared" ref="G83:G91" si="16">SUM(H83:L83)</f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14"/>
      <c r="N83" s="15"/>
    </row>
    <row r="84" spans="1:14" x14ac:dyDescent="0.25">
      <c r="A84" s="12"/>
      <c r="B84" s="3" t="s">
        <v>129</v>
      </c>
      <c r="C84" s="2" t="s">
        <v>130</v>
      </c>
      <c r="D84" s="3"/>
      <c r="E84" s="3"/>
      <c r="F84" s="7"/>
      <c r="G84" s="6">
        <f t="shared" si="16"/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14"/>
      <c r="N84" s="15"/>
    </row>
    <row r="85" spans="1:14" x14ac:dyDescent="0.25">
      <c r="A85" s="12"/>
      <c r="B85" s="3" t="s">
        <v>131</v>
      </c>
      <c r="C85" s="2" t="s">
        <v>132</v>
      </c>
      <c r="D85" s="3"/>
      <c r="E85" s="3"/>
      <c r="F85" s="7"/>
      <c r="G85" s="6">
        <f t="shared" si="16"/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14"/>
      <c r="N85" s="15"/>
    </row>
    <row r="86" spans="1:14" x14ac:dyDescent="0.25">
      <c r="A86" s="12"/>
      <c r="B86" s="3" t="s">
        <v>133</v>
      </c>
      <c r="C86" s="2" t="s">
        <v>134</v>
      </c>
      <c r="D86" s="3"/>
      <c r="E86" s="3"/>
      <c r="F86" s="7"/>
      <c r="G86" s="6">
        <f t="shared" si="16"/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14"/>
      <c r="N86" s="15"/>
    </row>
    <row r="87" spans="1:14" x14ac:dyDescent="0.25">
      <c r="A87" s="12"/>
      <c r="B87" s="3" t="s">
        <v>135</v>
      </c>
      <c r="C87" s="2" t="s">
        <v>136</v>
      </c>
      <c r="D87" s="3"/>
      <c r="E87" s="3"/>
      <c r="F87" s="7"/>
      <c r="G87" s="6">
        <f t="shared" si="16"/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14"/>
      <c r="N87" s="15"/>
    </row>
    <row r="88" spans="1:14" x14ac:dyDescent="0.25">
      <c r="A88" s="12"/>
      <c r="B88" s="3" t="s">
        <v>137</v>
      </c>
      <c r="C88" s="2" t="s">
        <v>138</v>
      </c>
      <c r="D88" s="3"/>
      <c r="E88" s="3"/>
      <c r="F88" s="7"/>
      <c r="G88" s="6">
        <f t="shared" si="16"/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14"/>
      <c r="N88" s="15"/>
    </row>
    <row r="89" spans="1:14" x14ac:dyDescent="0.25">
      <c r="A89" s="12"/>
      <c r="B89" s="3" t="s">
        <v>139</v>
      </c>
      <c r="C89" s="2" t="s">
        <v>140</v>
      </c>
      <c r="D89" s="3"/>
      <c r="E89" s="3"/>
      <c r="F89" s="7"/>
      <c r="G89" s="6">
        <f t="shared" si="16"/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14"/>
      <c r="N89" s="15"/>
    </row>
    <row r="90" spans="1:14" x14ac:dyDescent="0.25">
      <c r="A90" s="12"/>
      <c r="B90" s="3" t="s">
        <v>141</v>
      </c>
      <c r="C90" s="2" t="s">
        <v>142</v>
      </c>
      <c r="D90" s="3"/>
      <c r="E90" s="3"/>
      <c r="F90" s="7"/>
      <c r="G90" s="6">
        <f t="shared" si="16"/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14"/>
      <c r="N90" s="15"/>
    </row>
    <row r="91" spans="1:14" x14ac:dyDescent="0.25">
      <c r="A91" s="12"/>
      <c r="B91" s="3" t="s">
        <v>143</v>
      </c>
      <c r="C91" s="20" t="s">
        <v>144</v>
      </c>
      <c r="D91" s="12"/>
      <c r="E91" s="12"/>
      <c r="F91" s="7">
        <f>F91</f>
        <v>0</v>
      </c>
      <c r="G91" s="6">
        <f t="shared" si="16"/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14"/>
      <c r="N91" s="15"/>
    </row>
    <row r="92" spans="1:14" x14ac:dyDescent="0.25">
      <c r="A92" s="12"/>
      <c r="B92" s="3" t="s">
        <v>145</v>
      </c>
      <c r="C92" s="10" t="s">
        <v>146</v>
      </c>
      <c r="D92" s="16"/>
      <c r="E92" s="16"/>
      <c r="F92" s="6">
        <f>SUM(F83:F90)+F91</f>
        <v>0</v>
      </c>
      <c r="G92" s="6">
        <f t="shared" ref="G92:L92" si="17">SUM(G83:G90)/2+G91</f>
        <v>0</v>
      </c>
      <c r="H92" s="6">
        <f t="shared" si="17"/>
        <v>0</v>
      </c>
      <c r="I92" s="6">
        <f t="shared" si="17"/>
        <v>0</v>
      </c>
      <c r="J92" s="6">
        <f t="shared" si="17"/>
        <v>0</v>
      </c>
      <c r="K92" s="6">
        <f t="shared" si="17"/>
        <v>0</v>
      </c>
      <c r="L92" s="6">
        <f t="shared" si="17"/>
        <v>0</v>
      </c>
      <c r="M92" s="11"/>
      <c r="N92" s="12"/>
    </row>
    <row r="93" spans="1:14" x14ac:dyDescent="0.25">
      <c r="A93" s="16"/>
      <c r="B93" s="3" t="s">
        <v>147</v>
      </c>
      <c r="C93" s="10" t="s">
        <v>94</v>
      </c>
      <c r="D93" s="10"/>
      <c r="E93" s="10"/>
      <c r="F93" s="6"/>
      <c r="G93" s="6">
        <f t="shared" ref="G93:L93" si="18">G80+G92</f>
        <v>0</v>
      </c>
      <c r="H93" s="6">
        <f t="shared" si="18"/>
        <v>0</v>
      </c>
      <c r="I93" s="6">
        <f t="shared" si="18"/>
        <v>0</v>
      </c>
      <c r="J93" s="6">
        <f t="shared" si="18"/>
        <v>0</v>
      </c>
      <c r="K93" s="6">
        <f t="shared" si="18"/>
        <v>0</v>
      </c>
      <c r="L93" s="6">
        <f t="shared" si="18"/>
        <v>0</v>
      </c>
      <c r="M93" s="11"/>
      <c r="N93" s="16"/>
    </row>
    <row r="94" spans="1:14" ht="60" customHeight="1" x14ac:dyDescent="0.25">
      <c r="A94" s="12">
        <v>7</v>
      </c>
      <c r="B94" s="3"/>
      <c r="C94" s="17" t="s">
        <v>148</v>
      </c>
      <c r="D94" s="17"/>
      <c r="E94" s="17"/>
      <c r="F94" s="17"/>
      <c r="G94" s="17"/>
      <c r="H94" s="17"/>
      <c r="I94" s="17"/>
      <c r="J94" s="17"/>
      <c r="K94" s="17"/>
      <c r="L94" s="17"/>
      <c r="M94" s="18"/>
      <c r="N94" s="17"/>
    </row>
    <row r="95" spans="1:14" ht="24.95" customHeight="1" x14ac:dyDescent="0.25">
      <c r="A95" s="12"/>
      <c r="B95" s="3"/>
      <c r="C95" s="2" t="s">
        <v>28</v>
      </c>
      <c r="D95" s="2" t="s">
        <v>29</v>
      </c>
      <c r="E95" s="2" t="s">
        <v>30</v>
      </c>
      <c r="F95" s="2" t="s">
        <v>31</v>
      </c>
      <c r="G95" s="2" t="s">
        <v>32</v>
      </c>
      <c r="H95" s="2" t="s">
        <v>33</v>
      </c>
      <c r="I95" s="2" t="s">
        <v>34</v>
      </c>
      <c r="J95" s="2" t="s">
        <v>35</v>
      </c>
      <c r="K95" s="2" t="s">
        <v>36</v>
      </c>
      <c r="L95" s="2" t="s">
        <v>37</v>
      </c>
      <c r="M95" s="19" t="s">
        <v>21</v>
      </c>
      <c r="N95" s="12"/>
    </row>
    <row r="96" spans="1:14" x14ac:dyDescent="0.25">
      <c r="A96" s="12"/>
      <c r="B96" s="3" t="s">
        <v>149</v>
      </c>
      <c r="C96" s="2" t="s">
        <v>150</v>
      </c>
      <c r="D96" s="3"/>
      <c r="E96" s="3"/>
      <c r="F96" s="7"/>
      <c r="G96" s="6">
        <f>SUM(H96:L96)</f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14"/>
      <c r="N96" s="15"/>
    </row>
    <row r="97" spans="1:14" x14ac:dyDescent="0.25">
      <c r="A97" s="12"/>
      <c r="B97" s="3"/>
      <c r="C97" s="5" t="s">
        <v>221</v>
      </c>
      <c r="D97" s="3" t="s">
        <v>151</v>
      </c>
      <c r="E97" s="3">
        <v>0</v>
      </c>
      <c r="F97" s="7">
        <v>0</v>
      </c>
      <c r="G97" s="6">
        <f>SUM(H97:L97)</f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14"/>
      <c r="N97" s="15"/>
    </row>
    <row r="98" spans="1:14" x14ac:dyDescent="0.25">
      <c r="A98" s="16"/>
      <c r="B98" s="3"/>
      <c r="C98" s="5"/>
      <c r="D98" s="3" t="s">
        <v>151</v>
      </c>
      <c r="E98" s="3">
        <v>0</v>
      </c>
      <c r="F98" s="7">
        <v>0</v>
      </c>
      <c r="G98" s="6">
        <f>SUM(H98:L98)</f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14"/>
      <c r="N98" s="15"/>
    </row>
    <row r="99" spans="1:14" x14ac:dyDescent="0.25">
      <c r="A99" s="16"/>
      <c r="B99" s="3" t="s">
        <v>152</v>
      </c>
      <c r="C99" s="10" t="s">
        <v>45</v>
      </c>
      <c r="D99" s="16"/>
      <c r="E99" s="16"/>
      <c r="F99" s="6">
        <f>SUM(F96:F98)</f>
        <v>0</v>
      </c>
      <c r="G99" s="6">
        <f t="shared" ref="G99:L99" si="19">SUM(G96:G98)/2</f>
        <v>0</v>
      </c>
      <c r="H99" s="6">
        <f t="shared" si="19"/>
        <v>0</v>
      </c>
      <c r="I99" s="6">
        <f t="shared" si="19"/>
        <v>0</v>
      </c>
      <c r="J99" s="6">
        <f t="shared" si="19"/>
        <v>0</v>
      </c>
      <c r="K99" s="6">
        <f t="shared" si="19"/>
        <v>0</v>
      </c>
      <c r="L99" s="6">
        <f t="shared" si="19"/>
        <v>0</v>
      </c>
      <c r="M99" s="11"/>
      <c r="N99" s="12"/>
    </row>
    <row r="100" spans="1:14" ht="60" customHeight="1" x14ac:dyDescent="0.25">
      <c r="A100" s="12">
        <v>8</v>
      </c>
      <c r="B100" s="3"/>
      <c r="C100" s="17" t="s">
        <v>153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8"/>
      <c r="N100" s="17"/>
    </row>
    <row r="101" spans="1:14" ht="24.95" customHeight="1" x14ac:dyDescent="0.25">
      <c r="A101" s="12"/>
      <c r="B101" s="3"/>
      <c r="C101" s="2" t="s">
        <v>28</v>
      </c>
      <c r="D101" s="2" t="s">
        <v>29</v>
      </c>
      <c r="E101" s="2" t="s">
        <v>30</v>
      </c>
      <c r="F101" s="2" t="s">
        <v>31</v>
      </c>
      <c r="G101" s="2" t="s">
        <v>32</v>
      </c>
      <c r="H101" s="2" t="s">
        <v>33</v>
      </c>
      <c r="I101" s="2" t="s">
        <v>34</v>
      </c>
      <c r="J101" s="2" t="s">
        <v>35</v>
      </c>
      <c r="K101" s="2" t="s">
        <v>36</v>
      </c>
      <c r="L101" s="2" t="s">
        <v>37</v>
      </c>
      <c r="M101" s="19" t="s">
        <v>21</v>
      </c>
      <c r="N101" s="12"/>
    </row>
    <row r="102" spans="1:14" x14ac:dyDescent="0.25">
      <c r="A102" s="12"/>
      <c r="B102" s="3" t="s">
        <v>154</v>
      </c>
      <c r="C102" s="2" t="s">
        <v>155</v>
      </c>
      <c r="D102" s="3"/>
      <c r="E102" s="3"/>
      <c r="F102" s="7"/>
      <c r="G102" s="6">
        <f>SUM(H102:L102)</f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14"/>
      <c r="N102" s="15"/>
    </row>
    <row r="103" spans="1:14" x14ac:dyDescent="0.25">
      <c r="A103" s="12"/>
      <c r="B103" s="3" t="s">
        <v>156</v>
      </c>
      <c r="C103" s="2" t="s">
        <v>157</v>
      </c>
      <c r="D103" s="3"/>
      <c r="E103" s="3"/>
      <c r="F103" s="7"/>
      <c r="G103" s="6">
        <f>SUM(H103:L103)</f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14"/>
      <c r="N103" s="15"/>
    </row>
    <row r="104" spans="1:14" x14ac:dyDescent="0.25">
      <c r="A104" s="12"/>
      <c r="B104" s="3" t="s">
        <v>158</v>
      </c>
      <c r="C104" s="2" t="s">
        <v>159</v>
      </c>
      <c r="D104" s="3"/>
      <c r="E104" s="3"/>
      <c r="F104" s="7"/>
      <c r="G104" s="6">
        <f>SUM(H104:L104)</f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14"/>
      <c r="N104" s="15"/>
    </row>
    <row r="105" spans="1:14" x14ac:dyDescent="0.25">
      <c r="A105" s="12"/>
      <c r="B105" s="3" t="s">
        <v>160</v>
      </c>
      <c r="C105" s="10" t="s">
        <v>45</v>
      </c>
      <c r="D105" s="16"/>
      <c r="E105" s="16"/>
      <c r="F105" s="6">
        <f>SUM(F102:F104)</f>
        <v>0</v>
      </c>
      <c r="G105" s="6">
        <f t="shared" ref="G105:L105" si="20">SUM(G102:G104)/2</f>
        <v>0</v>
      </c>
      <c r="H105" s="6">
        <f t="shared" si="20"/>
        <v>0</v>
      </c>
      <c r="I105" s="6">
        <f t="shared" si="20"/>
        <v>0</v>
      </c>
      <c r="J105" s="6">
        <f t="shared" si="20"/>
        <v>0</v>
      </c>
      <c r="K105" s="6">
        <f t="shared" si="20"/>
        <v>0</v>
      </c>
      <c r="L105" s="6">
        <f t="shared" si="20"/>
        <v>0</v>
      </c>
      <c r="M105" s="11"/>
      <c r="N105" s="12"/>
    </row>
    <row r="106" spans="1:14" ht="60" customHeight="1" x14ac:dyDescent="0.25">
      <c r="A106" s="12">
        <v>9</v>
      </c>
      <c r="B106" s="3"/>
      <c r="C106" s="17" t="s">
        <v>161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8"/>
      <c r="N106" s="17"/>
    </row>
    <row r="107" spans="1:14" ht="24.95" customHeight="1" x14ac:dyDescent="0.25">
      <c r="A107" s="12"/>
      <c r="B107" s="3"/>
      <c r="C107" s="2" t="s">
        <v>28</v>
      </c>
      <c r="D107" s="2" t="s">
        <v>29</v>
      </c>
      <c r="E107" s="2" t="s">
        <v>30</v>
      </c>
      <c r="F107" s="2" t="s">
        <v>31</v>
      </c>
      <c r="G107" s="2" t="s">
        <v>32</v>
      </c>
      <c r="H107" s="2" t="s">
        <v>33</v>
      </c>
      <c r="I107" s="2" t="s">
        <v>34</v>
      </c>
      <c r="J107" s="2" t="s">
        <v>35</v>
      </c>
      <c r="K107" s="2" t="s">
        <v>36</v>
      </c>
      <c r="L107" s="2" t="s">
        <v>37</v>
      </c>
      <c r="M107" s="19" t="s">
        <v>21</v>
      </c>
      <c r="N107" s="12"/>
    </row>
    <row r="108" spans="1:14" x14ac:dyDescent="0.25">
      <c r="A108" s="12"/>
      <c r="B108" s="3" t="s">
        <v>162</v>
      </c>
      <c r="C108" s="2" t="s">
        <v>163</v>
      </c>
      <c r="D108" s="3"/>
      <c r="E108" s="3"/>
      <c r="F108" s="7"/>
      <c r="G108" s="6">
        <f>SUM(H108:L108)</f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14"/>
      <c r="N108" s="15"/>
    </row>
    <row r="109" spans="1:14" x14ac:dyDescent="0.25">
      <c r="A109" s="12"/>
      <c r="B109" s="3" t="s">
        <v>164</v>
      </c>
      <c r="C109" s="2" t="s">
        <v>165</v>
      </c>
      <c r="D109" s="3"/>
      <c r="E109" s="3"/>
      <c r="F109" s="7"/>
      <c r="G109" s="6">
        <f>SUM(H109:L109)</f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14"/>
      <c r="N109" s="15"/>
    </row>
    <row r="110" spans="1:14" x14ac:dyDescent="0.25">
      <c r="A110" s="12"/>
      <c r="B110" s="3" t="s">
        <v>166</v>
      </c>
      <c r="C110" s="2" t="s">
        <v>167</v>
      </c>
      <c r="D110" s="3"/>
      <c r="E110" s="3"/>
      <c r="F110" s="7"/>
      <c r="G110" s="6">
        <f>SUM(H110:L110)</f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14"/>
      <c r="N110" s="15"/>
    </row>
    <row r="111" spans="1:14" x14ac:dyDescent="0.25">
      <c r="A111" s="12"/>
      <c r="B111" s="3" t="s">
        <v>168</v>
      </c>
      <c r="C111" s="10" t="s">
        <v>45</v>
      </c>
      <c r="D111" s="16"/>
      <c r="E111" s="16"/>
      <c r="F111" s="6">
        <f>SUM(F108:F110)</f>
        <v>0</v>
      </c>
      <c r="G111" s="6">
        <f t="shared" ref="G111:L111" si="21">SUM(G108:G110)/2</f>
        <v>0</v>
      </c>
      <c r="H111" s="6">
        <f t="shared" si="21"/>
        <v>0</v>
      </c>
      <c r="I111" s="6">
        <f t="shared" si="21"/>
        <v>0</v>
      </c>
      <c r="J111" s="6">
        <f t="shared" si="21"/>
        <v>0</v>
      </c>
      <c r="K111" s="6">
        <f t="shared" si="21"/>
        <v>0</v>
      </c>
      <c r="L111" s="6">
        <f t="shared" si="21"/>
        <v>0</v>
      </c>
      <c r="M111" s="11"/>
      <c r="N111" s="12"/>
    </row>
    <row r="112" spans="1:14" ht="60" customHeight="1" x14ac:dyDescent="0.25">
      <c r="A112" s="12">
        <v>10</v>
      </c>
      <c r="B112" s="3"/>
      <c r="C112" s="17" t="s">
        <v>169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8"/>
      <c r="N112" s="17"/>
    </row>
    <row r="113" spans="1:14" ht="24.95" customHeight="1" x14ac:dyDescent="0.25">
      <c r="A113" s="12"/>
      <c r="B113" s="3"/>
      <c r="C113" s="2" t="s">
        <v>28</v>
      </c>
      <c r="D113" s="2" t="s">
        <v>29</v>
      </c>
      <c r="E113" s="2" t="s">
        <v>30</v>
      </c>
      <c r="F113" s="2" t="s">
        <v>31</v>
      </c>
      <c r="G113" s="2" t="s">
        <v>32</v>
      </c>
      <c r="H113" s="2" t="s">
        <v>33</v>
      </c>
      <c r="I113" s="2" t="s">
        <v>34</v>
      </c>
      <c r="J113" s="2" t="s">
        <v>35</v>
      </c>
      <c r="K113" s="2" t="s">
        <v>36</v>
      </c>
      <c r="L113" s="2" t="s">
        <v>37</v>
      </c>
      <c r="M113" s="19" t="s">
        <v>21</v>
      </c>
      <c r="N113" s="12"/>
    </row>
    <row r="114" spans="1:14" x14ac:dyDescent="0.25">
      <c r="A114" s="12"/>
      <c r="B114" s="3" t="s">
        <v>170</v>
      </c>
      <c r="C114" s="2" t="s">
        <v>171</v>
      </c>
      <c r="D114" s="3"/>
      <c r="E114" s="3"/>
      <c r="F114" s="7"/>
      <c r="G114" s="6">
        <f>SUM(H114:L114)</f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14"/>
      <c r="N114" s="15"/>
    </row>
    <row r="115" spans="1:14" x14ac:dyDescent="0.25">
      <c r="A115" s="12"/>
      <c r="B115" s="3" t="s">
        <v>172</v>
      </c>
      <c r="C115" s="2" t="s">
        <v>173</v>
      </c>
      <c r="D115" s="3"/>
      <c r="E115" s="3"/>
      <c r="F115" s="7"/>
      <c r="G115" s="6">
        <f>SUM(H115:L115)</f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14"/>
      <c r="N115" s="15"/>
    </row>
    <row r="116" spans="1:14" x14ac:dyDescent="0.25">
      <c r="A116" s="12"/>
      <c r="B116" s="3" t="s">
        <v>174</v>
      </c>
      <c r="C116" s="2" t="s">
        <v>175</v>
      </c>
      <c r="D116" s="3"/>
      <c r="E116" s="3"/>
      <c r="F116" s="7"/>
      <c r="G116" s="6">
        <f>SUM(H116:L116)</f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14"/>
      <c r="N116" s="15"/>
    </row>
    <row r="117" spans="1:14" x14ac:dyDescent="0.25">
      <c r="A117" s="12"/>
      <c r="B117" s="3" t="s">
        <v>176</v>
      </c>
      <c r="C117" s="10" t="s">
        <v>45</v>
      </c>
      <c r="D117" s="16"/>
      <c r="E117" s="16"/>
      <c r="F117" s="6">
        <f>SUM(F114:F116)</f>
        <v>0</v>
      </c>
      <c r="G117" s="6">
        <f t="shared" ref="G117:L117" si="22">SUM(G114:G116)/2</f>
        <v>0</v>
      </c>
      <c r="H117" s="6">
        <f t="shared" si="22"/>
        <v>0</v>
      </c>
      <c r="I117" s="6">
        <f t="shared" si="22"/>
        <v>0</v>
      </c>
      <c r="J117" s="6">
        <f t="shared" si="22"/>
        <v>0</v>
      </c>
      <c r="K117" s="6">
        <f t="shared" si="22"/>
        <v>0</v>
      </c>
      <c r="L117" s="6">
        <f t="shared" si="22"/>
        <v>0</v>
      </c>
      <c r="M117" s="11"/>
      <c r="N117" s="12"/>
    </row>
    <row r="118" spans="1:14" ht="60" customHeight="1" x14ac:dyDescent="0.25">
      <c r="A118" s="12">
        <v>11</v>
      </c>
      <c r="B118" s="3"/>
      <c r="C118" s="17" t="s">
        <v>177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8"/>
      <c r="N118" s="17"/>
    </row>
    <row r="119" spans="1:14" ht="24.95" customHeight="1" x14ac:dyDescent="0.25">
      <c r="A119" s="12"/>
      <c r="B119" s="3"/>
      <c r="C119" s="2" t="s">
        <v>28</v>
      </c>
      <c r="D119" s="2" t="s">
        <v>29</v>
      </c>
      <c r="E119" s="2" t="s">
        <v>30</v>
      </c>
      <c r="F119" s="2" t="s">
        <v>31</v>
      </c>
      <c r="G119" s="2" t="s">
        <v>32</v>
      </c>
      <c r="H119" s="2" t="s">
        <v>33</v>
      </c>
      <c r="I119" s="2" t="s">
        <v>34</v>
      </c>
      <c r="J119" s="2" t="s">
        <v>35</v>
      </c>
      <c r="K119" s="2" t="s">
        <v>36</v>
      </c>
      <c r="L119" s="2" t="s">
        <v>37</v>
      </c>
      <c r="M119" s="19" t="s">
        <v>21</v>
      </c>
      <c r="N119" s="12"/>
    </row>
    <row r="120" spans="1:14" x14ac:dyDescent="0.25">
      <c r="A120" s="12"/>
      <c r="B120" s="3" t="s">
        <v>178</v>
      </c>
      <c r="C120" s="2" t="s">
        <v>179</v>
      </c>
      <c r="D120" s="3"/>
      <c r="E120" s="3"/>
      <c r="F120" s="7"/>
      <c r="G120" s="6">
        <f>SUM(H120:L120)</f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14"/>
      <c r="N120" s="15"/>
    </row>
    <row r="121" spans="1:14" x14ac:dyDescent="0.25">
      <c r="A121" s="12"/>
      <c r="B121" s="3" t="s">
        <v>180</v>
      </c>
      <c r="C121" s="10" t="s">
        <v>45</v>
      </c>
      <c r="D121" s="16"/>
      <c r="E121" s="16"/>
      <c r="F121" s="6">
        <f>SUM(F120:F120)</f>
        <v>0</v>
      </c>
      <c r="G121" s="6">
        <f t="shared" ref="G121:L121" si="23">SUM(G120:G120)/2</f>
        <v>0</v>
      </c>
      <c r="H121" s="6">
        <f t="shared" si="23"/>
        <v>0</v>
      </c>
      <c r="I121" s="6">
        <f t="shared" si="23"/>
        <v>0</v>
      </c>
      <c r="J121" s="6">
        <f t="shared" si="23"/>
        <v>0</v>
      </c>
      <c r="K121" s="6">
        <f t="shared" si="23"/>
        <v>0</v>
      </c>
      <c r="L121" s="6">
        <f t="shared" si="23"/>
        <v>0</v>
      </c>
      <c r="M121" s="11"/>
      <c r="N121" s="12"/>
    </row>
    <row r="122" spans="1:14" ht="60" customHeight="1" x14ac:dyDescent="0.25">
      <c r="A122" s="12">
        <v>12</v>
      </c>
      <c r="B122" s="3"/>
      <c r="C122" s="17" t="s">
        <v>181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8"/>
      <c r="N122" s="17"/>
    </row>
    <row r="123" spans="1:14" ht="24.95" customHeight="1" x14ac:dyDescent="0.25">
      <c r="A123" s="12"/>
      <c r="B123" s="3"/>
      <c r="C123" s="2" t="s">
        <v>28</v>
      </c>
      <c r="D123" s="2" t="s">
        <v>29</v>
      </c>
      <c r="E123" s="2" t="s">
        <v>30</v>
      </c>
      <c r="F123" s="2" t="s">
        <v>31</v>
      </c>
      <c r="G123" s="2" t="s">
        <v>32</v>
      </c>
      <c r="H123" s="2" t="s">
        <v>33</v>
      </c>
      <c r="I123" s="2" t="s">
        <v>34</v>
      </c>
      <c r="J123" s="2" t="s">
        <v>35</v>
      </c>
      <c r="K123" s="2" t="s">
        <v>36</v>
      </c>
      <c r="L123" s="2" t="s">
        <v>37</v>
      </c>
      <c r="M123" s="19" t="s">
        <v>21</v>
      </c>
      <c r="N123" s="12"/>
    </row>
    <row r="124" spans="1:14" x14ac:dyDescent="0.25">
      <c r="A124" s="12"/>
      <c r="B124" s="3" t="s">
        <v>182</v>
      </c>
      <c r="C124" s="2" t="s">
        <v>183</v>
      </c>
      <c r="D124" s="3"/>
      <c r="E124" s="3"/>
      <c r="F124" s="7"/>
      <c r="G124" s="6">
        <f>SUM(H124:L124)</f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14"/>
      <c r="N124" s="15"/>
    </row>
    <row r="125" spans="1:14" x14ac:dyDescent="0.25">
      <c r="A125" s="12"/>
      <c r="B125" s="3" t="s">
        <v>184</v>
      </c>
      <c r="C125" s="2" t="s">
        <v>185</v>
      </c>
      <c r="D125" s="3"/>
      <c r="E125" s="3"/>
      <c r="F125" s="7"/>
      <c r="G125" s="6">
        <f>SUM(H125:L125)</f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14"/>
      <c r="N125" s="15"/>
    </row>
    <row r="126" spans="1:14" x14ac:dyDescent="0.25">
      <c r="A126" s="12"/>
      <c r="B126" s="3" t="s">
        <v>186</v>
      </c>
      <c r="C126" s="2" t="s">
        <v>187</v>
      </c>
      <c r="D126" s="3"/>
      <c r="E126" s="3"/>
      <c r="F126" s="7"/>
      <c r="G126" s="6">
        <f>SUM(H126:L126)</f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14"/>
      <c r="N126" s="15"/>
    </row>
    <row r="127" spans="1:14" ht="42.75" x14ac:dyDescent="0.25">
      <c r="A127" s="12"/>
      <c r="B127" s="3" t="s">
        <v>188</v>
      </c>
      <c r="C127" s="2" t="s">
        <v>189</v>
      </c>
      <c r="D127" s="3"/>
      <c r="E127" s="3"/>
      <c r="F127" s="7"/>
      <c r="G127" s="6">
        <f>SUM(H127:L127)</f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14"/>
      <c r="N127" s="15"/>
    </row>
    <row r="128" spans="1:14" x14ac:dyDescent="0.25">
      <c r="A128" s="12"/>
      <c r="B128" s="3" t="s">
        <v>190</v>
      </c>
      <c r="C128" s="10" t="s">
        <v>45</v>
      </c>
      <c r="D128" s="16"/>
      <c r="E128" s="16"/>
      <c r="F128" s="6">
        <f>SUM(F124:F127)/2</f>
        <v>0</v>
      </c>
      <c r="G128" s="6">
        <f t="shared" ref="G128:L128" si="24">G124+G125+G126+G127</f>
        <v>0</v>
      </c>
      <c r="H128" s="6">
        <f t="shared" si="24"/>
        <v>0</v>
      </c>
      <c r="I128" s="6">
        <f t="shared" si="24"/>
        <v>0</v>
      </c>
      <c r="J128" s="6">
        <f t="shared" si="24"/>
        <v>0</v>
      </c>
      <c r="K128" s="6">
        <f t="shared" si="24"/>
        <v>0</v>
      </c>
      <c r="L128" s="6">
        <f t="shared" si="24"/>
        <v>0</v>
      </c>
      <c r="M128" s="11"/>
      <c r="N128" s="12"/>
    </row>
    <row r="129" spans="1:14" x14ac:dyDescent="0.25">
      <c r="A129" s="4"/>
      <c r="B129" s="3" t="s">
        <v>191</v>
      </c>
      <c r="C129" s="10" t="s">
        <v>192</v>
      </c>
      <c r="D129" s="10"/>
      <c r="E129" s="10"/>
      <c r="F129" s="6">
        <f t="shared" ref="F129:L129" si="25">F15+F24+F35+F44+F53+F62+F66+F76+F80+F92+F99+F105+F111+F117+F121+F128</f>
        <v>0</v>
      </c>
      <c r="G129" s="6">
        <f t="shared" si="25"/>
        <v>0</v>
      </c>
      <c r="H129" s="6">
        <f t="shared" si="25"/>
        <v>0</v>
      </c>
      <c r="I129" s="6">
        <f t="shared" si="25"/>
        <v>0</v>
      </c>
      <c r="J129" s="6">
        <f t="shared" si="25"/>
        <v>0</v>
      </c>
      <c r="K129" s="6">
        <f t="shared" si="25"/>
        <v>0</v>
      </c>
      <c r="L129" s="6">
        <f t="shared" si="25"/>
        <v>0</v>
      </c>
      <c r="M129" s="11"/>
      <c r="N129" s="12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9"/>
      <c r="G132" s="9" t="s">
        <v>193</v>
      </c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69" customHeight="1" x14ac:dyDescent="0.25">
      <c r="A134" s="1"/>
      <c r="B134" s="1"/>
      <c r="C134" s="1"/>
      <c r="D134" s="1"/>
      <c r="E134" s="13" t="s">
        <v>194</v>
      </c>
      <c r="F134" s="13"/>
      <c r="G134" s="1"/>
      <c r="H134" s="13" t="s">
        <v>195</v>
      </c>
      <c r="I134" s="13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3" t="s">
        <v>196</v>
      </c>
      <c r="F136" s="13"/>
      <c r="G136" s="1"/>
      <c r="H136" s="13" t="s">
        <v>197</v>
      </c>
      <c r="I136" s="13"/>
      <c r="J136" s="1"/>
      <c r="K136" s="1"/>
      <c r="L136" s="1"/>
      <c r="M136" s="1"/>
      <c r="N136" s="1"/>
    </row>
  </sheetData>
  <sheetProtection formatCells="0" formatColumns="0" formatRows="0" insertColumns="0" insertRows="0" insertHyperlinks="0" deleteColumns="0" deleteRows="0" sort="0" autoFilter="0" pivotTables="0"/>
  <mergeCells count="169">
    <mergeCell ref="A1:N1"/>
    <mergeCell ref="A2:N2"/>
    <mergeCell ref="A6:H6"/>
    <mergeCell ref="J6:M6"/>
    <mergeCell ref="A7:A8"/>
    <mergeCell ref="B7:B8"/>
    <mergeCell ref="C7:F8"/>
    <mergeCell ref="G7:G8"/>
    <mergeCell ref="H7:L7"/>
    <mergeCell ref="M7:N8"/>
    <mergeCell ref="M13:N13"/>
    <mergeCell ref="M14:N14"/>
    <mergeCell ref="C15:E15"/>
    <mergeCell ref="M15:N15"/>
    <mergeCell ref="A10:A15"/>
    <mergeCell ref="C9:F9"/>
    <mergeCell ref="M9:N9"/>
    <mergeCell ref="C10:N10"/>
    <mergeCell ref="M11:N11"/>
    <mergeCell ref="M12:N12"/>
    <mergeCell ref="A16:A24"/>
    <mergeCell ref="C25:N25"/>
    <mergeCell ref="C26:N26"/>
    <mergeCell ref="M27:N27"/>
    <mergeCell ref="M28:N28"/>
    <mergeCell ref="A25:A54"/>
    <mergeCell ref="M21:N21"/>
    <mergeCell ref="M22:N22"/>
    <mergeCell ref="M23:N23"/>
    <mergeCell ref="C24:E24"/>
    <mergeCell ref="M24:N24"/>
    <mergeCell ref="C16:N16"/>
    <mergeCell ref="M17:N17"/>
    <mergeCell ref="M18:N18"/>
    <mergeCell ref="M19:N19"/>
    <mergeCell ref="M20:N20"/>
    <mergeCell ref="M34:N34"/>
    <mergeCell ref="C35:E35"/>
    <mergeCell ref="M35:N35"/>
    <mergeCell ref="C36:N36"/>
    <mergeCell ref="M37:N37"/>
    <mergeCell ref="M29:N29"/>
    <mergeCell ref="M30:N30"/>
    <mergeCell ref="M31:N31"/>
    <mergeCell ref="M32:N32"/>
    <mergeCell ref="M33:N33"/>
    <mergeCell ref="M43:N43"/>
    <mergeCell ref="C44:E44"/>
    <mergeCell ref="M44:N44"/>
    <mergeCell ref="C45:N45"/>
    <mergeCell ref="M46:N46"/>
    <mergeCell ref="M38:N38"/>
    <mergeCell ref="M39:N39"/>
    <mergeCell ref="M40:N40"/>
    <mergeCell ref="M41:N41"/>
    <mergeCell ref="M42:N42"/>
    <mergeCell ref="M52:N52"/>
    <mergeCell ref="C53:E53"/>
    <mergeCell ref="M53:N53"/>
    <mergeCell ref="C54:E54"/>
    <mergeCell ref="M54:N54"/>
    <mergeCell ref="M47:N47"/>
    <mergeCell ref="M48:N48"/>
    <mergeCell ref="M49:N49"/>
    <mergeCell ref="M50:N50"/>
    <mergeCell ref="M51:N51"/>
    <mergeCell ref="A55:A67"/>
    <mergeCell ref="C68:N68"/>
    <mergeCell ref="M69:N69"/>
    <mergeCell ref="M70:N70"/>
    <mergeCell ref="M71:N71"/>
    <mergeCell ref="A68:A76"/>
    <mergeCell ref="M64:N64"/>
    <mergeCell ref="M65:N65"/>
    <mergeCell ref="C66:E66"/>
    <mergeCell ref="M66:N66"/>
    <mergeCell ref="C67:E67"/>
    <mergeCell ref="M67:N67"/>
    <mergeCell ref="M60:N60"/>
    <mergeCell ref="M61:N61"/>
    <mergeCell ref="C62:E62"/>
    <mergeCell ref="M62:N62"/>
    <mergeCell ref="C63:N63"/>
    <mergeCell ref="C55:N55"/>
    <mergeCell ref="M56:N56"/>
    <mergeCell ref="M57:N57"/>
    <mergeCell ref="M58:N58"/>
    <mergeCell ref="M59:N59"/>
    <mergeCell ref="C77:N77"/>
    <mergeCell ref="M78:N78"/>
    <mergeCell ref="M79:N79"/>
    <mergeCell ref="C80:E80"/>
    <mergeCell ref="M80:N80"/>
    <mergeCell ref="M72:N72"/>
    <mergeCell ref="M73:N73"/>
    <mergeCell ref="M74:N74"/>
    <mergeCell ref="M75:N75"/>
    <mergeCell ref="C76:E76"/>
    <mergeCell ref="M76:N76"/>
    <mergeCell ref="A94:A99"/>
    <mergeCell ref="C100:N100"/>
    <mergeCell ref="A100:A105"/>
    <mergeCell ref="A77:A93"/>
    <mergeCell ref="C94:N94"/>
    <mergeCell ref="M95:N95"/>
    <mergeCell ref="M96:N96"/>
    <mergeCell ref="M97:N97"/>
    <mergeCell ref="C91:E91"/>
    <mergeCell ref="M91:N91"/>
    <mergeCell ref="C92:E92"/>
    <mergeCell ref="M92:N92"/>
    <mergeCell ref="C93:E93"/>
    <mergeCell ref="M93:N93"/>
    <mergeCell ref="M86:N86"/>
    <mergeCell ref="M87:N87"/>
    <mergeCell ref="M88:N88"/>
    <mergeCell ref="M89:N89"/>
    <mergeCell ref="M90:N90"/>
    <mergeCell ref="C81:N81"/>
    <mergeCell ref="M82:N82"/>
    <mergeCell ref="M83:N83"/>
    <mergeCell ref="M84:N84"/>
    <mergeCell ref="M85:N85"/>
    <mergeCell ref="M101:N101"/>
    <mergeCell ref="M102:N102"/>
    <mergeCell ref="M103:N103"/>
    <mergeCell ref="M104:N104"/>
    <mergeCell ref="C105:E105"/>
    <mergeCell ref="M105:N105"/>
    <mergeCell ref="M98:N98"/>
    <mergeCell ref="C99:E99"/>
    <mergeCell ref="M99:N99"/>
    <mergeCell ref="M114:N114"/>
    <mergeCell ref="M115:N115"/>
    <mergeCell ref="M116:N116"/>
    <mergeCell ref="C117:E117"/>
    <mergeCell ref="M117:N117"/>
    <mergeCell ref="C111:E111"/>
    <mergeCell ref="M111:N111"/>
    <mergeCell ref="A106:A111"/>
    <mergeCell ref="C112:N112"/>
    <mergeCell ref="M113:N113"/>
    <mergeCell ref="A112:A117"/>
    <mergeCell ref="C106:N106"/>
    <mergeCell ref="M107:N107"/>
    <mergeCell ref="M108:N108"/>
    <mergeCell ref="M109:N109"/>
    <mergeCell ref="M110:N110"/>
    <mergeCell ref="A122:A128"/>
    <mergeCell ref="A118:A121"/>
    <mergeCell ref="C122:N122"/>
    <mergeCell ref="M123:N123"/>
    <mergeCell ref="M124:N124"/>
    <mergeCell ref="M125:N125"/>
    <mergeCell ref="C118:N118"/>
    <mergeCell ref="M119:N119"/>
    <mergeCell ref="M120:N120"/>
    <mergeCell ref="C121:E121"/>
    <mergeCell ref="M121:N121"/>
    <mergeCell ref="C129:E129"/>
    <mergeCell ref="M129:N129"/>
    <mergeCell ref="E134:F134"/>
    <mergeCell ref="H134:I134"/>
    <mergeCell ref="E136:F136"/>
    <mergeCell ref="H136:I136"/>
    <mergeCell ref="M126:N126"/>
    <mergeCell ref="M127:N127"/>
    <mergeCell ref="C128:E128"/>
    <mergeCell ref="M128:N128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3" sqref="B3"/>
    </sheetView>
  </sheetViews>
  <sheetFormatPr defaultRowHeight="15" x14ac:dyDescent="0.25"/>
  <cols>
    <col min="1" max="1" width="70" customWidth="1"/>
    <col min="2" max="4" width="40" customWidth="1"/>
    <col min="5" max="15" width="25" customWidth="1"/>
  </cols>
  <sheetData>
    <row r="1" spans="1:4" ht="62.1" customHeight="1" x14ac:dyDescent="0.25">
      <c r="A1" s="22" t="s">
        <v>198</v>
      </c>
      <c r="B1" s="22"/>
      <c r="C1" s="22"/>
      <c r="D1" s="22"/>
    </row>
    <row r="2" spans="1:4" ht="62.1" customHeight="1" x14ac:dyDescent="0.25">
      <c r="A2" s="2" t="s">
        <v>28</v>
      </c>
      <c r="B2" s="2" t="s">
        <v>199</v>
      </c>
      <c r="C2" s="2" t="s">
        <v>200</v>
      </c>
      <c r="D2" s="2" t="s">
        <v>201</v>
      </c>
    </row>
    <row r="3" spans="1:4" ht="81" customHeight="1" x14ac:dyDescent="0.25">
      <c r="A3" s="5" t="s">
        <v>202</v>
      </c>
      <c r="B3" s="3">
        <v>0</v>
      </c>
      <c r="C3" s="3">
        <v>0</v>
      </c>
      <c r="D3" s="3">
        <v>0</v>
      </c>
    </row>
    <row r="4" spans="1:4" ht="81" customHeight="1" x14ac:dyDescent="0.25">
      <c r="A4" s="5" t="s">
        <v>203</v>
      </c>
      <c r="B4" s="3" t="s">
        <v>204</v>
      </c>
      <c r="C4" s="3">
        <v>0</v>
      </c>
      <c r="D4" s="3">
        <v>0</v>
      </c>
    </row>
    <row r="5" spans="1:4" ht="81" customHeight="1" x14ac:dyDescent="0.25">
      <c r="A5" s="5" t="s">
        <v>205</v>
      </c>
      <c r="B5" s="3">
        <v>0</v>
      </c>
      <c r="C5" s="3">
        <v>0</v>
      </c>
      <c r="D5" s="3">
        <v>0</v>
      </c>
    </row>
    <row r="6" spans="1:4" ht="81" customHeight="1" x14ac:dyDescent="0.25">
      <c r="A6" s="5" t="s">
        <v>206</v>
      </c>
      <c r="B6" s="3">
        <v>0</v>
      </c>
      <c r="C6" s="3">
        <v>0</v>
      </c>
      <c r="D6" s="3">
        <v>0</v>
      </c>
    </row>
    <row r="7" spans="1:4" ht="81" customHeight="1" x14ac:dyDescent="0.25">
      <c r="A7" s="5" t="s">
        <v>207</v>
      </c>
      <c r="B7" s="3">
        <v>0</v>
      </c>
      <c r="C7" s="3">
        <v>0</v>
      </c>
      <c r="D7" s="3">
        <v>0</v>
      </c>
    </row>
    <row r="8" spans="1:4" ht="81" customHeight="1" x14ac:dyDescent="0.25">
      <c r="A8" s="5" t="s">
        <v>208</v>
      </c>
      <c r="B8" s="3">
        <v>3000</v>
      </c>
      <c r="C8" s="3">
        <v>0</v>
      </c>
      <c r="D8" s="3">
        <v>0</v>
      </c>
    </row>
    <row r="9" spans="1:4" ht="81" customHeight="1" x14ac:dyDescent="0.25">
      <c r="A9" s="5" t="s">
        <v>209</v>
      </c>
      <c r="B9" s="3">
        <v>0</v>
      </c>
      <c r="C9" s="3">
        <v>0</v>
      </c>
      <c r="D9" s="3">
        <v>0</v>
      </c>
    </row>
    <row r="10" spans="1:4" ht="81" customHeight="1" x14ac:dyDescent="0.25">
      <c r="A10" s="5" t="s">
        <v>210</v>
      </c>
      <c r="B10" s="3">
        <v>1</v>
      </c>
      <c r="C10" s="3">
        <v>0</v>
      </c>
      <c r="D10" s="3">
        <v>0</v>
      </c>
    </row>
    <row r="11" spans="1:4" ht="81" customHeight="1" x14ac:dyDescent="0.25">
      <c r="A11" s="5" t="s">
        <v>211</v>
      </c>
      <c r="B11" s="3" t="s">
        <v>212</v>
      </c>
      <c r="C11" s="3">
        <v>0</v>
      </c>
      <c r="D11" s="3">
        <v>0</v>
      </c>
    </row>
    <row r="12" spans="1:4" ht="81" customHeight="1" x14ac:dyDescent="0.25">
      <c r="A12" s="5" t="s">
        <v>213</v>
      </c>
      <c r="B12" s="3">
        <v>200</v>
      </c>
      <c r="C12" s="3">
        <v>0</v>
      </c>
      <c r="D12" s="3">
        <v>0</v>
      </c>
    </row>
    <row r="13" spans="1:4" ht="81" customHeight="1" x14ac:dyDescent="0.25">
      <c r="A13" s="5" t="s">
        <v>214</v>
      </c>
      <c r="B13" s="3">
        <v>9</v>
      </c>
      <c r="C13" s="3">
        <v>0</v>
      </c>
      <c r="D13" s="3">
        <v>0</v>
      </c>
    </row>
    <row r="14" spans="1:4" ht="81" customHeight="1" x14ac:dyDescent="0.25">
      <c r="A14" s="5" t="s">
        <v>215</v>
      </c>
      <c r="B14" s="3">
        <v>0</v>
      </c>
      <c r="C14" s="3">
        <v>0</v>
      </c>
      <c r="D14" s="3">
        <v>0</v>
      </c>
    </row>
    <row r="15" spans="1:4" x14ac:dyDescent="0.25">
      <c r="A15" s="5" t="s">
        <v>216</v>
      </c>
      <c r="B15" s="3">
        <v>0</v>
      </c>
      <c r="C15" s="3">
        <v>0</v>
      </c>
      <c r="D15" s="3">
        <v>0</v>
      </c>
    </row>
    <row r="16" spans="1:4" ht="81" customHeight="1" x14ac:dyDescent="0.25">
      <c r="A16" s="5" t="s">
        <v>217</v>
      </c>
      <c r="B16" s="3">
        <v>40000</v>
      </c>
      <c r="C16" s="3">
        <v>0</v>
      </c>
      <c r="D16" s="3">
        <v>0</v>
      </c>
    </row>
    <row r="17" spans="1:4" ht="81" customHeight="1" x14ac:dyDescent="0.25">
      <c r="A17" s="5" t="s">
        <v>218</v>
      </c>
      <c r="B17" s="3">
        <v>0</v>
      </c>
      <c r="C17" s="3">
        <v>0</v>
      </c>
      <c r="D17" s="3">
        <v>0</v>
      </c>
    </row>
    <row r="18" spans="1:4" ht="81" customHeight="1" x14ac:dyDescent="0.25">
      <c r="A18" s="5" t="s">
        <v>219</v>
      </c>
      <c r="B18" s="3">
        <v>0</v>
      </c>
      <c r="C18" s="3">
        <v>0</v>
      </c>
      <c r="D18" s="3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Показатели эффективности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Patalova Lidia</cp:lastModifiedBy>
  <dcterms:created xsi:type="dcterms:W3CDTF">2026-05-05T06:46:36Z</dcterms:created>
  <dcterms:modified xsi:type="dcterms:W3CDTF">2026-05-26T07:22:32Z</dcterms:modified>
  <cp:category/>
</cp:coreProperties>
</file>